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NBorisova\Desktop\Мониторинг эффективности\"/>
    </mc:Choice>
  </mc:AlternateContent>
  <bookViews>
    <workbookView xWindow="0" yWindow="0" windowWidth="28770" windowHeight="11670" tabRatio="617"/>
  </bookViews>
  <sheets>
    <sheet name="2022 (бак. и спец.)" sheetId="12" r:id="rId1"/>
    <sheet name="2022 (маг.)" sheetId="11" r:id="rId2"/>
    <sheet name="2021 (бакалавриат)" sheetId="5" state="hidden" r:id="rId3"/>
    <sheet name="2021 (магистратура)" sheetId="8" state="hidden" r:id="rId4"/>
    <sheet name=" 2019 (бакалавриат)" sheetId="4" state="hidden" r:id="rId5"/>
    <sheet name=" 2019 (магистратура)" sheetId="9" state="hidden" r:id="rId6"/>
    <sheet name="2017 (бакалавриат)" sheetId="3" state="hidden" r:id="rId7"/>
    <sheet name="2020 (магистратура)" sheetId="10" state="hidden" r:id="rId8"/>
    <sheet name="Аспирантура" sheetId="2" state="hidden" r:id="rId9"/>
  </sheets>
  <definedNames>
    <definedName name="_Hlk38028257" localSheetId="2">'2021 (бакалавриат)'!$E$5</definedName>
    <definedName name="_Hlk38028257" localSheetId="3">'2021 (магистратура)'!#REF!</definedName>
    <definedName name="_Hlk38028257" localSheetId="0">'2022 (бак. и спец.)'!$E$21</definedName>
    <definedName name="_Hlk38028257" localSheetId="1">'2022 (маг.)'!#REF!</definedName>
    <definedName name="_Hlk38029036" localSheetId="2">'2021 (бакалавриат)'!#REF!</definedName>
    <definedName name="_Hlk38029036" localSheetId="3">'2021 (магистратура)'!#REF!</definedName>
    <definedName name="_Hlk38029036" localSheetId="0">'2022 (бак. и спец.)'!#REF!</definedName>
    <definedName name="_Hlk38029036" localSheetId="1">'2022 (маг.)'!#REF!</definedName>
    <definedName name="_Hlk38034868" localSheetId="2">'2021 (бакалавриат)'!#REF!</definedName>
    <definedName name="_Hlk38034868" localSheetId="3">'2021 (магистратура)'!#REF!</definedName>
    <definedName name="_Hlk38034868" localSheetId="0">'2022 (бак. и спец.)'!#REF!</definedName>
    <definedName name="_Hlk38034868" localSheetId="1">'2022 (маг.)'!#REF!</definedName>
    <definedName name="_xlnm._FilterDatabase" localSheetId="2" hidden="1">'2021 (бакалавриат)'!$A$1:$I$54</definedName>
    <definedName name="_xlnm._FilterDatabase" localSheetId="3" hidden="1">'2021 (магистратура)'!$A$1:$W$70</definedName>
    <definedName name="_xlnm._FilterDatabase" localSheetId="0" hidden="1">'2022 (бак. и спец.)'!$A$4:$AE$65</definedName>
    <definedName name="_xlnm._FilterDatabase" localSheetId="1" hidden="1">'2022 (маг.)'!$A$4:$AD$66</definedName>
    <definedName name="_xlnm.Print_Area" localSheetId="2">'2021 (бакалавриат)'!$A$1:$F$15</definedName>
    <definedName name="_xlnm.Print_Area" localSheetId="3">'2021 (магистратура)'!$A$1:$F$2</definedName>
    <definedName name="_xlnm.Print_Area" localSheetId="0">'2022 (бак. и спец.)'!$A$1:$AE$65</definedName>
    <definedName name="_xlnm.Print_Area" localSheetId="1">'2022 (маг.)'!$A$1:$AC$66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3" i="11" l="1"/>
  <c r="AD15" i="11"/>
  <c r="A7" i="12"/>
  <c r="A8" i="12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" i="12"/>
  <c r="AE5" i="12"/>
  <c r="A6" i="11" l="1"/>
  <c r="A7" i="11" l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E32" i="12"/>
  <c r="A34" i="11" l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E43" i="12"/>
  <c r="AE34" i="12"/>
  <c r="AD48" i="11" l="1"/>
  <c r="AD58" i="11"/>
  <c r="AD47" i="11"/>
  <c r="AD65" i="11"/>
  <c r="AD5" i="11"/>
  <c r="AD18" i="11"/>
  <c r="AD6" i="11"/>
  <c r="AD24" i="11"/>
  <c r="AD8" i="11"/>
  <c r="AD23" i="11"/>
  <c r="AD12" i="11"/>
  <c r="AD52" i="11"/>
  <c r="AD53" i="11"/>
  <c r="AD10" i="11"/>
  <c r="AD36" i="11"/>
  <c r="AD59" i="11"/>
  <c r="AD21" i="11"/>
  <c r="AD9" i="11"/>
  <c r="AD33" i="11"/>
  <c r="AD30" i="11"/>
  <c r="AD14" i="11"/>
  <c r="AD28" i="11"/>
  <c r="AD11" i="11"/>
  <c r="AD22" i="11"/>
  <c r="AD13" i="11"/>
  <c r="AD34" i="11"/>
  <c r="AD16" i="11"/>
  <c r="AD7" i="11"/>
  <c r="AD45" i="11"/>
  <c r="AD46" i="11"/>
  <c r="AD56" i="11"/>
  <c r="AD43" i="11"/>
  <c r="AD61" i="11"/>
  <c r="AD32" i="11"/>
  <c r="AD64" i="11"/>
  <c r="AD31" i="11"/>
  <c r="AD51" i="11"/>
  <c r="AD35" i="11"/>
  <c r="AD44" i="11"/>
  <c r="AD50" i="11"/>
  <c r="AD39" i="11"/>
  <c r="AD42" i="11"/>
  <c r="AD26" i="11"/>
  <c r="AD25" i="11"/>
  <c r="AD62" i="11"/>
  <c r="AD37" i="11"/>
  <c r="AD60" i="11"/>
  <c r="AD40" i="11"/>
  <c r="AD49" i="11"/>
  <c r="AD17" i="11"/>
  <c r="AD38" i="11"/>
  <c r="AD29" i="11"/>
  <c r="AD20" i="11"/>
  <c r="AD55" i="11"/>
  <c r="AD19" i="11"/>
  <c r="AD27" i="11"/>
  <c r="AD41" i="11"/>
  <c r="AD57" i="11"/>
  <c r="AD54" i="11"/>
  <c r="AD66" i="11"/>
  <c r="AD63" i="11"/>
  <c r="AE47" i="12"/>
  <c r="AE61" i="12"/>
  <c r="AE52" i="12"/>
  <c r="AE57" i="12"/>
  <c r="AE49" i="12"/>
  <c r="AE24" i="12"/>
  <c r="AE22" i="12"/>
  <c r="AE17" i="12"/>
  <c r="AE9" i="12"/>
  <c r="AE35" i="12"/>
  <c r="AE31" i="12"/>
  <c r="AE36" i="12"/>
  <c r="AE6" i="12"/>
  <c r="AE25" i="12"/>
  <c r="AE18" i="12"/>
  <c r="AE13" i="12"/>
  <c r="AE26" i="12"/>
  <c r="AE14" i="12"/>
  <c r="AE27" i="12"/>
  <c r="AE28" i="12"/>
  <c r="AE11" i="12"/>
  <c r="AE10" i="12"/>
  <c r="AE12" i="12"/>
  <c r="AE55" i="12"/>
  <c r="AE60" i="12"/>
  <c r="AE40" i="12"/>
  <c r="AE41" i="12"/>
  <c r="AE58" i="12"/>
  <c r="AE45" i="12"/>
  <c r="AE19" i="12"/>
  <c r="AE7" i="12"/>
  <c r="AE15" i="12"/>
  <c r="AE8" i="12"/>
  <c r="AE53" i="12"/>
  <c r="AE54" i="12"/>
  <c r="AE62" i="12"/>
  <c r="AE20" i="12"/>
  <c r="AE23" i="12"/>
  <c r="AE21" i="12"/>
  <c r="AE44" i="12"/>
  <c r="AE16" i="12"/>
  <c r="AE29" i="12"/>
  <c r="AE30" i="12"/>
  <c r="AE37" i="12"/>
  <c r="AE38" i="12"/>
  <c r="AE42" i="12"/>
  <c r="AE33" i="12"/>
  <c r="AE39" i="12"/>
  <c r="AE63" i="12"/>
  <c r="AE50" i="12"/>
  <c r="AE46" i="12"/>
  <c r="AE56" i="12"/>
  <c r="AE48" i="12"/>
  <c r="AE59" i="12"/>
  <c r="AE65" i="12"/>
  <c r="AE51" i="12"/>
  <c r="AE4" i="12" l="1"/>
</calcChain>
</file>

<file path=xl/sharedStrings.xml><?xml version="1.0" encoding="utf-8"?>
<sst xmlns="http://schemas.openxmlformats.org/spreadsheetml/2006/main" count="4121" uniqueCount="896">
  <si>
    <t>Факультет</t>
  </si>
  <si>
    <t>Направление подготовки</t>
  </si>
  <si>
    <t>Код</t>
  </si>
  <si>
    <t>Уровень</t>
  </si>
  <si>
    <t>Наименование образовательной программы</t>
  </si>
  <si>
    <t>Профиль (бакалавриат)</t>
  </si>
  <si>
    <t>Прикладная математика и информатика</t>
  </si>
  <si>
    <t>01.03.02.</t>
  </si>
  <si>
    <t>Бакалавриат</t>
  </si>
  <si>
    <t>Анализ данных и принятие решений в экономике и финансах</t>
  </si>
  <si>
    <t>Факультет информационных технологий и анализа больших данных</t>
  </si>
  <si>
    <t>Прикладная  информатика</t>
  </si>
  <si>
    <t>ИТ-сервисы и технологии обработки данных в экономике и финансах</t>
  </si>
  <si>
    <t>09.03.03.</t>
  </si>
  <si>
    <t>Информационная безопасность</t>
  </si>
  <si>
    <t>Безопасность автоматизированных систем в финансово-банковской сфере</t>
  </si>
  <si>
    <t>10.03.01.</t>
  </si>
  <si>
    <t>27.03.05.</t>
  </si>
  <si>
    <t>Инноватика</t>
  </si>
  <si>
    <t>Управление цифровыми инновациями</t>
  </si>
  <si>
    <t>Факультет «Высшая школа управления»</t>
  </si>
  <si>
    <t xml:space="preserve">38.03.01 </t>
  </si>
  <si>
    <t>Экономика</t>
  </si>
  <si>
    <t>Корпоративные финансы</t>
  </si>
  <si>
    <t>Факультет экономики и бизнеса</t>
  </si>
  <si>
    <t>Корпоративные финансы и бизнес-аналитика (с частичной реализацией на англ. языке)</t>
  </si>
  <si>
    <t>Оценка бизнеса в цифровой экономике</t>
  </si>
  <si>
    <t>Анализ рисков и экономическая безопасность</t>
  </si>
  <si>
    <t>Финансовая разведка</t>
  </si>
  <si>
    <t>Экономика и финансы топливно-энергетического комплекса</t>
  </si>
  <si>
    <t>Государственные и муниципальные финансы</t>
  </si>
  <si>
    <t xml:space="preserve">Финансовый факультет </t>
  </si>
  <si>
    <t>Управление финансовыми рисками и страхование</t>
  </si>
  <si>
    <t>Государственный финансовый контроль и казначейское дело</t>
  </si>
  <si>
    <t xml:space="preserve">Финансовые рынки и финтех </t>
  </si>
  <si>
    <t xml:space="preserve">Финансы и банковское дело </t>
  </si>
  <si>
    <t>Бизнес и финансы социальной сферы</t>
  </si>
  <si>
    <t>Финансы и управление финансовыми активами</t>
  </si>
  <si>
    <t>Налоги и налогообложение</t>
  </si>
  <si>
    <t>Международное налогообложение и таможенное регулирование</t>
  </si>
  <si>
    <t>Учёт, анализ и аудит</t>
  </si>
  <si>
    <t>Аудит и внутренний контроль</t>
  </si>
  <si>
    <t xml:space="preserve">Факультет налогов, аудита и бизнес-анализа </t>
  </si>
  <si>
    <t>Международная торговля и налогообложение/ International Trade and Taxation</t>
  </si>
  <si>
    <t>Факультет налогов, аудита и бизнес-анализа</t>
  </si>
  <si>
    <t xml:space="preserve">Учет и финансовый анализ / Accounting and Financial Analysis </t>
  </si>
  <si>
    <t>Мировая экономика и международный бизнес (с частичной реализацией на англ. языке)</t>
  </si>
  <si>
    <t>Факультет международных экономических отношений</t>
  </si>
  <si>
    <t>Мировые финансы (с частичной реализацией на англ. языке)</t>
  </si>
  <si>
    <t xml:space="preserve">Международные финансы /International Finance </t>
  </si>
  <si>
    <t xml:space="preserve">38.03.02 </t>
  </si>
  <si>
    <t>Менеджмент</t>
  </si>
  <si>
    <t>Управление бизнесом</t>
  </si>
  <si>
    <t>Менеджмент и управление бизнесом</t>
  </si>
  <si>
    <t>Управление продуктом</t>
  </si>
  <si>
    <t xml:space="preserve">Менеджмент в спорте </t>
  </si>
  <si>
    <t>Финансовый менеджмент</t>
  </si>
  <si>
    <t>Логистика</t>
  </si>
  <si>
    <t>Маркетинг</t>
  </si>
  <si>
    <t>Управление маркетингом / Marketing Management</t>
  </si>
  <si>
    <t xml:space="preserve">38.03.03 </t>
  </si>
  <si>
    <t>Управление персоналом</t>
  </si>
  <si>
    <t>Факультет социальных наук и массовых коммуникаций</t>
  </si>
  <si>
    <t xml:space="preserve">38.03.04 </t>
  </si>
  <si>
    <t>Государственное и муниципальное управление</t>
  </si>
  <si>
    <t>38.03.05</t>
  </si>
  <si>
    <t>Бизнес-информатика</t>
  </si>
  <si>
    <t>ИТ-менеджмент в бизнесе</t>
  </si>
  <si>
    <t>Технологии цифровых бизнес-моделей</t>
  </si>
  <si>
    <t xml:space="preserve">39.03.01 </t>
  </si>
  <si>
    <t>Социология</t>
  </si>
  <si>
    <t>Экономическая социология</t>
  </si>
  <si>
    <t xml:space="preserve">40.03.01 </t>
  </si>
  <si>
    <t>Юриспруденция</t>
  </si>
  <si>
    <t>Международное экономическое право (с частичной реализацией на англ. языке)</t>
  </si>
  <si>
    <t>Юридический факультет</t>
  </si>
  <si>
    <t>Экономическое право</t>
  </si>
  <si>
    <t xml:space="preserve">41.03.04 </t>
  </si>
  <si>
    <t>Политология</t>
  </si>
  <si>
    <t>Политология экономических процессов</t>
  </si>
  <si>
    <t>Политические технологии</t>
  </si>
  <si>
    <t>Мировая политика</t>
  </si>
  <si>
    <t xml:space="preserve">42.03.01 </t>
  </si>
  <si>
    <t>Реклама и связи с общественностью</t>
  </si>
  <si>
    <t>Cвязи с общественностью в политике и бизнесе (с частичной реализацией на английском языке)</t>
  </si>
  <si>
    <t xml:space="preserve">43.03.02 </t>
  </si>
  <si>
    <t>Туризм</t>
  </si>
  <si>
    <t>Международный и национальный туризм</t>
  </si>
  <si>
    <t>Международный гостиничный бизнес</t>
  </si>
  <si>
    <t>Финансовый факультет</t>
  </si>
  <si>
    <t>01.04.02.</t>
  </si>
  <si>
    <t>09.04.03.</t>
  </si>
  <si>
    <t>10.04.01.</t>
  </si>
  <si>
    <t xml:space="preserve">Факультет информационных технологий и анализа больших данных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</si>
  <si>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Магистратура</t>
  </si>
  <si>
    <t>38.04.01</t>
  </si>
  <si>
    <t>Факультет международных  экономических отношений</t>
  </si>
  <si>
    <t xml:space="preserve">38.04.02 </t>
  </si>
  <si>
    <t>38.04.03</t>
  </si>
  <si>
    <t>38.04.04</t>
  </si>
  <si>
    <t>38.04.05</t>
  </si>
  <si>
    <t>Бизнес – информатика</t>
  </si>
  <si>
    <t>38.04.08</t>
  </si>
  <si>
    <t>Финансы и кредит</t>
  </si>
  <si>
    <t xml:space="preserve">38.04.09  </t>
  </si>
  <si>
    <t>Государственный аудит</t>
  </si>
  <si>
    <t xml:space="preserve">39.04.01  </t>
  </si>
  <si>
    <t xml:space="preserve">40.04.01 </t>
  </si>
  <si>
    <t xml:space="preserve">41.04.04 </t>
  </si>
  <si>
    <t xml:space="preserve">43.04.02 </t>
  </si>
  <si>
    <t>Финансовые рынки и банки</t>
  </si>
  <si>
    <t xml:space="preserve">Факультет экономики и бизнеса </t>
  </si>
  <si>
    <t>40.04.01</t>
  </si>
  <si>
    <t>Прикладная информатика</t>
  </si>
  <si>
    <r>
      <rPr>
        <sz val="12"/>
        <rFont val="Times New Roman"/>
        <family val="1"/>
      </rPr>
      <t>05.13.18 – «Математическое моделирование, численные методы и комплексы программ»</t>
    </r>
  </si>
  <si>
    <r>
      <rPr>
        <sz val="12"/>
        <rFont val="Times New Roman"/>
        <family val="1"/>
      </rPr>
      <t>08.00.12 – «Бухгалтерский учет, статистика»</t>
    </r>
  </si>
  <si>
    <r>
      <rPr>
        <sz val="12"/>
        <rFont val="Times New Roman"/>
        <family val="1"/>
      </rPr>
      <t>08.00.14 – «Мировая экономика»</t>
    </r>
  </si>
  <si>
    <r>
      <rPr>
        <sz val="12"/>
        <rFont val="Times New Roman"/>
        <family val="1"/>
      </rPr>
      <t>Финансы,       денежное обращение    и    кредит</t>
    </r>
  </si>
  <si>
    <r>
      <rPr>
        <sz val="12"/>
        <rFont val="Times New Roman"/>
        <family val="1"/>
      </rPr>
      <t>08.00.10  –  «Финансы,  денежное обращение и кредит»</t>
    </r>
  </si>
  <si>
    <r>
      <rPr>
        <sz val="12"/>
        <rFont val="Times New Roman"/>
        <family val="1"/>
      </rPr>
      <t>08.00.10 – «Финансы, денежное обращение и кредит»</t>
    </r>
  </si>
  <si>
    <r>
      <rPr>
        <sz val="12"/>
        <rFont val="Times New Roman"/>
        <family val="1"/>
      </rPr>
      <t>08.00.05 – «Экономика и управление народным хозяйством»</t>
    </r>
  </si>
  <si>
    <r>
      <rPr>
        <sz val="12"/>
        <rFont val="Times New Roman"/>
        <family val="1"/>
      </rPr>
      <t xml:space="preserve">08.00.05 – «Экономика и
</t>
    </r>
    <r>
      <rPr>
        <sz val="12"/>
        <rFont val="Times New Roman"/>
        <family val="1"/>
      </rPr>
      <t>управление народным хозяйством»</t>
    </r>
  </si>
  <si>
    <r>
      <rPr>
        <sz val="12"/>
        <rFont val="Times New Roman"/>
        <family val="1"/>
      </rPr>
      <t>08.00.01 – «Экономическая теория»</t>
    </r>
  </si>
  <si>
    <r>
      <rPr>
        <sz val="12"/>
        <rFont val="Times New Roman"/>
        <family val="1"/>
      </rPr>
      <t>22.00.08 - «Социология управления»</t>
    </r>
  </si>
  <si>
    <r>
      <rPr>
        <sz val="12"/>
        <rFont val="Times New Roman"/>
        <family val="1"/>
      </rPr>
      <t>22.00.03 – «Экономическая социология и демография»</t>
    </r>
  </si>
  <si>
    <r>
      <rPr>
        <sz val="12"/>
        <rFont val="Times New Roman"/>
        <family val="1"/>
      </rPr>
      <t>12.00.01   -   «Теория   и   история права    и    государства;    история учений о праве и государстве»</t>
    </r>
  </si>
  <si>
    <r>
      <rPr>
        <sz val="12"/>
        <rFont val="Times New Roman"/>
        <family val="1"/>
      </rPr>
      <t>12.00.04   –   «Финансовое   право; налоговое     право;     бюджетное право»</t>
    </r>
  </si>
  <si>
    <r>
      <rPr>
        <sz val="12"/>
        <rFont val="Times New Roman"/>
        <family val="1"/>
      </rPr>
      <t xml:space="preserve">23.00.02 – «Политические институты, процессы и
</t>
    </r>
    <r>
      <rPr>
        <sz val="12"/>
        <rFont val="Times New Roman"/>
        <family val="1"/>
      </rPr>
      <t>технологии»</t>
    </r>
  </si>
  <si>
    <r>
      <rPr>
        <sz val="12"/>
        <rFont val="Times New Roman"/>
        <family val="1"/>
      </rPr>
      <t>09.00.11 – «Социальная философия»</t>
    </r>
  </si>
  <si>
    <t xml:space="preserve">09.06.01
 </t>
  </si>
  <si>
    <t xml:space="preserve"> 
Информатика    и вычислительная техника</t>
  </si>
  <si>
    <t>Аспирантура</t>
  </si>
  <si>
    <t xml:space="preserve">10.06.01
</t>
  </si>
  <si>
    <t xml:space="preserve">
Информационная безопасность</t>
  </si>
  <si>
    <t xml:space="preserve">
Экономика</t>
  </si>
  <si>
    <t xml:space="preserve">38.06.01
</t>
  </si>
  <si>
    <r>
      <rPr>
        <sz val="12"/>
        <rFont val="Times New Roman"/>
        <family val="1"/>
      </rPr>
      <t xml:space="preserve">Методы     и     системы
защиты     информации, </t>
    </r>
    <r>
      <rPr>
        <sz val="12"/>
        <color rgb="FF000000"/>
        <rFont val="Times New Roman"/>
        <family val="1"/>
        <charset val="204"/>
      </rPr>
      <t>информационная безопасность</t>
    </r>
  </si>
  <si>
    <t xml:space="preserve">39.06.01
 </t>
  </si>
  <si>
    <t xml:space="preserve">
Социологические науки</t>
  </si>
  <si>
    <t xml:space="preserve">40.06.01
</t>
  </si>
  <si>
    <t xml:space="preserve">41.06.01
</t>
  </si>
  <si>
    <t xml:space="preserve">
Политические науки                  и
регионоведение</t>
  </si>
  <si>
    <t xml:space="preserve">47.06.01
</t>
  </si>
  <si>
    <t xml:space="preserve">
Философия, этика                   и
религиоведение</t>
  </si>
  <si>
    <t>05.13.19  –  «Методы  и  системы защиты  информации, информационная безопасность"</t>
  </si>
  <si>
    <t>08.00.13 – «Математические и инструментальные методы экономики»</t>
  </si>
  <si>
    <t xml:space="preserve">Математическое моделирование, численные    методы    и комплексы     программ  </t>
  </si>
  <si>
    <t>Факультет информационных
технологий   и   анализа больших данных</t>
  </si>
  <si>
    <t xml:space="preserve">Бухгалтерский       учет, статистика   </t>
  </si>
  <si>
    <t>Факультет налогов,  аудита  и бизнес-анализа</t>
  </si>
  <si>
    <t xml:space="preserve">Математические          и
инструментальные методы         экономики  </t>
  </si>
  <si>
    <t>Факультет информационных технологий   и   анализа больших данных</t>
  </si>
  <si>
    <t xml:space="preserve">Мировая       экономика  </t>
  </si>
  <si>
    <t>Факультет     налогов,
аудита       и       бизнес- анализа</t>
  </si>
  <si>
    <t xml:space="preserve">Финансы,       денежное обращение    и    кредит  </t>
  </si>
  <si>
    <t xml:space="preserve">Факультет   экономики и бизнеса </t>
  </si>
  <si>
    <t>Факультет социальных     наук     и массовых коммуникаций</t>
  </si>
  <si>
    <t xml:space="preserve">Экономика                   и управление    народным хозяйством   </t>
  </si>
  <si>
    <t xml:space="preserve">Факультет     «Высшая школа управления» </t>
  </si>
  <si>
    <t xml:space="preserve">Экономика                   и
управление    народным хозяйством   </t>
  </si>
  <si>
    <t xml:space="preserve">Экономика                   и управление    народным хозяйством    </t>
  </si>
  <si>
    <t xml:space="preserve">Экономика                   и управление    народным хозяйством </t>
  </si>
  <si>
    <t>Факультет
«Высшая              школа управления»</t>
  </si>
  <si>
    <t xml:space="preserve">Экономическая   теория </t>
  </si>
  <si>
    <t>Департамент экономической теории</t>
  </si>
  <si>
    <t xml:space="preserve">Социология управления  </t>
  </si>
  <si>
    <t>Факультет социальных     наук     и массовых
коммуникаций</t>
  </si>
  <si>
    <t xml:space="preserve">Экономическая социология                   и демография  </t>
  </si>
  <si>
    <t>Юридический
факультет</t>
  </si>
  <si>
    <t xml:space="preserve">Гражданское право; предпринимательское право; семейное право; международное частное право </t>
  </si>
  <si>
    <t>Теори и история права  и  государства; история учений о праве и государстве</t>
  </si>
  <si>
    <t>12.00.03  –  «Гражданское  право; предпринимательское право; семейное  право;  международное частное право»</t>
  </si>
  <si>
    <t xml:space="preserve">Финансовое         право;
налоговое            право;
бюджетное           право
</t>
  </si>
  <si>
    <t xml:space="preserve">
Юридический факультет</t>
  </si>
  <si>
    <t xml:space="preserve"> Департамент гуманитарных наук </t>
  </si>
  <si>
    <t xml:space="preserve">Социальная философия </t>
  </si>
  <si>
    <t>Факультет социальных наук  и массовых коммуникаций</t>
  </si>
  <si>
    <t>Политические институты, процессы и технологии (Факультет социальных наук и массовых коммуникаций)</t>
  </si>
  <si>
    <t>Алтухова Наталья Фаридовна</t>
  </si>
  <si>
    <t>ФИО руководителя</t>
  </si>
  <si>
    <t xml:space="preserve">Контактные данные </t>
  </si>
  <si>
    <t>40.06.01</t>
  </si>
  <si>
    <t>Форма; год набора</t>
  </si>
  <si>
    <t>Очная, 2021</t>
  </si>
  <si>
    <t>Департамент бизнес-информатики</t>
  </si>
  <si>
    <t>NFAltuhova@fa.ru; 8(499) 503-47-34</t>
  </si>
  <si>
    <t>BBSlavin@fa.ru; 8 (499)503-4721</t>
  </si>
  <si>
    <t xml:space="preserve">Департамент аудита и корпоративной отчетности </t>
  </si>
  <si>
    <t>Лаврушин Олег Иванович</t>
  </si>
  <si>
    <t>Миркин Яков Моисеевич</t>
  </si>
  <si>
    <t>Абрамова Мари​на Александровна</t>
  </si>
  <si>
    <t>Рубцов Борис Борисович</t>
  </si>
  <si>
    <t>Рудакова Ольга Степановна</t>
  </si>
  <si>
    <t>Гришкина Светлана Николаевна</t>
  </si>
  <si>
    <t>Департамент анализа данных и машинного обучения</t>
  </si>
  <si>
    <t>Макрушин Сергей Вячеславович</t>
  </si>
  <si>
    <t>Коротеев Михаил Викторович</t>
  </si>
  <si>
    <t>Департамент информационной безопасности</t>
  </si>
  <si>
    <t>Селезнев Владимир Михайлович</t>
  </si>
  <si>
    <t>Департамент менеджмента и инноваций</t>
  </si>
  <si>
    <t>Трачук Аркадий Владимирович</t>
  </si>
  <si>
    <t>Департамент корпоративных финансов и корпоративного управления</t>
  </si>
  <si>
    <t>Федотова Марина Алексеевна</t>
  </si>
  <si>
    <t>Ордов Константин Васильевич</t>
  </si>
  <si>
    <t>Лосева Ольга Владиславовна</t>
  </si>
  <si>
    <t>Департамент экономической безопасности и управления рисками</t>
  </si>
  <si>
    <t>Безденежных Вячеслав Михайлович</t>
  </si>
  <si>
    <t>Лебедев Игорь Александрович</t>
  </si>
  <si>
    <t>Департамент отраслевых рынков</t>
  </si>
  <si>
    <t>Петров Иван Васильевич</t>
  </si>
  <si>
    <t>Департамент общественных финансов</t>
  </si>
  <si>
    <t>Солянникова Светлана Петровна</t>
  </si>
  <si>
    <t>Департамент страхования и экономики социальной сферы</t>
  </si>
  <si>
    <t>Орланюк-Малицкая Лариса Алексеевна</t>
  </si>
  <si>
    <t>Кафедра "Государственный финансовый контроль и казначейское дело</t>
  </si>
  <si>
    <t>Маркина Елена Валентиновна</t>
  </si>
  <si>
    <t>Цыганов Александр Андреевич</t>
  </si>
  <si>
    <t>Шмиголь Наталия Сергеевна</t>
  </si>
  <si>
    <t>Департамент налогов и налогового администрирования</t>
  </si>
  <si>
    <t>Засько Вадим Николаевич</t>
  </si>
  <si>
    <t>Департамент аудита и корпоративной отчетности; Департамент бизнес-аналитики</t>
  </si>
  <si>
    <t>1. Департамент аудита и корпоративной отчетности; 2. Департамент бизнес-аналитики</t>
  </si>
  <si>
    <t>Булыга Роман Пет​рович</t>
  </si>
  <si>
    <t>Департамент аудитоа и корпоративной отчетности</t>
  </si>
  <si>
    <t>Рожнова Ольга Владимировна</t>
  </si>
  <si>
    <t>Департамент мировой экономики и международного бизнеса</t>
  </si>
  <si>
    <t>Абанина Ирина Николаевна</t>
  </si>
  <si>
    <t>Департамент мировых финансов</t>
  </si>
  <si>
    <t>Звонова Елена Анатольевна</t>
  </si>
  <si>
    <t>Алексеев Михаил Юрьевич</t>
  </si>
  <si>
    <t>Департамент управления бизнесом</t>
  </si>
  <si>
    <t>Линдер Наталия Вячеславовна</t>
  </si>
  <si>
    <t>Департамент управления бизнесом; Департамент менеджмента и инноваций</t>
  </si>
  <si>
    <t>Поздняков Константин Константинович</t>
  </si>
  <si>
    <t>Козлов Александр Викторович</t>
  </si>
  <si>
    <t>Департамент финансового и инвестиционного менеджмента</t>
  </si>
  <si>
    <t>Клевцов Виталий Викторович</t>
  </si>
  <si>
    <t>Департамент логистики и маркетинга</t>
  </si>
  <si>
    <t>Меркулина Ирина Анатольевна</t>
  </si>
  <si>
    <t>Карпова Светлана Васильевна</t>
  </si>
  <si>
    <t>Илькевич Сергей Викторович</t>
  </si>
  <si>
    <t>Департамент психологии и развития человеческого капитала</t>
  </si>
  <si>
    <t>Кафедра "Государственное и муниципальное управление"</t>
  </si>
  <si>
    <t>Прокофьев Станислав Евгеньевич</t>
  </si>
  <si>
    <t>Долганова Ольга Игоревна</t>
  </si>
  <si>
    <t>Департамент социологии</t>
  </si>
  <si>
    <t>Тюриков Александр Григорьевич</t>
  </si>
  <si>
    <t>Департамент межународного ипубличного права</t>
  </si>
  <si>
    <t>Попова Анна Владиславовна</t>
  </si>
  <si>
    <t>Ручкина Гульнара Флюровна</t>
  </si>
  <si>
    <t>Департамент правового регулирования экономической деятельности</t>
  </si>
  <si>
    <t>Департамент политологии</t>
  </si>
  <si>
    <t>Симонов Константин Васильевич</t>
  </si>
  <si>
    <t>Махмутова Евгения Викторовна</t>
  </si>
  <si>
    <t>Департамент массовых коммуникаций и медиабизнеса</t>
  </si>
  <si>
    <t>Шатилов Александр Борисович</t>
  </si>
  <si>
    <t>Департаммент туризма и гостиничного бизнеса</t>
  </si>
  <si>
    <t>Розанова Татьяна Павловна</t>
  </si>
  <si>
    <t>Департамент туризма и гостиничного бизнеса</t>
  </si>
  <si>
    <t>Соловьев Владимир Игоревич</t>
  </si>
  <si>
    <t>Петросов Давид Арегович</t>
  </si>
  <si>
    <t>Дворянкин Сергей Владимирович</t>
  </si>
  <si>
    <t>Шаркова Антонина Васильевна</t>
  </si>
  <si>
    <t>Сидоренко Григорий Георгиевич</t>
  </si>
  <si>
    <t>Кафедра                             " Государственный финансовый контроль и казначейское дело"</t>
  </si>
  <si>
    <t>Федченко Елена Алексеевна</t>
  </si>
  <si>
    <t>Кафедра "Макроэкономическое прогнозирование и планирование"</t>
  </si>
  <si>
    <t>Аксаков Анатолий Геннадьевич</t>
  </si>
  <si>
    <t>Гончаренко Любовь Ивановна</t>
  </si>
  <si>
    <t>Мачехин Виктор Александрович</t>
  </si>
  <si>
    <t>Сидорова Елена Юрьевна</t>
  </si>
  <si>
    <t>Департамент бизнес-аналитики</t>
  </si>
  <si>
    <t>Департамента аудита и корпоративной отчетности</t>
  </si>
  <si>
    <t>Бариленко Влидимир Иванович</t>
  </si>
  <si>
    <t>Ефимова Ольга Владимировна</t>
  </si>
  <si>
    <t>Шкута Александр Анатольевич</t>
  </si>
  <si>
    <t>Ярыгина Ирина Зотовна</t>
  </si>
  <si>
    <t>Ильинский Александр Иоильевич</t>
  </si>
  <si>
    <t>Венде Франк Детлеф</t>
  </si>
  <si>
    <t>Беляева Ирина Юрьевна</t>
  </si>
  <si>
    <t>Полевой Сергей Анатольевич</t>
  </si>
  <si>
    <t>Базовая кафедра "Государственно-частное партнерство"</t>
  </si>
  <si>
    <t>Дмитриев Владимир Александрович</t>
  </si>
  <si>
    <t>Аверин Александр Владимирович</t>
  </si>
  <si>
    <t>Погодина Татьяна Витальевна</t>
  </si>
  <si>
    <t>Пряжникова Елена Юрьевна</t>
  </si>
  <si>
    <t>Гладышев Александр Георгиевич</t>
  </si>
  <si>
    <t>Кадырова Гульназ Маннуровна</t>
  </si>
  <si>
    <t>Славин Борис Борисович</t>
  </si>
  <si>
    <t>Хотинская Галина Игоревна</t>
  </si>
  <si>
    <t>Кириллова Надежда Викторовна</t>
  </si>
  <si>
    <t>Департамент банковского дела и финансовых рынков</t>
  </si>
  <si>
    <t>Департамент аудита и корпоративной отчетности</t>
  </si>
  <si>
    <t>Ветрова Ирина Федоровна</t>
  </si>
  <si>
    <t>Департамент международного и публичного права</t>
  </si>
  <si>
    <t>Николаева Юлия Валентиновна</t>
  </si>
  <si>
    <t>Павлов Владимир Павлович</t>
  </si>
  <si>
    <t>Иванова Светлана Анатольевна</t>
  </si>
  <si>
    <t>Лапина Марина Афанасьевна</t>
  </si>
  <si>
    <t>Пляйс Яков Андреевич</t>
  </si>
  <si>
    <t>Евгеньева Татьяна Васильевна</t>
  </si>
  <si>
    <t>Лочан Сергей Александрович</t>
  </si>
  <si>
    <t>Черникова Людмила Ивановна</t>
  </si>
  <si>
    <t>Департамент бизнес-аналитики; Департамент аудита и корпоративной отчетности</t>
  </si>
  <si>
    <t>Очно/Заочная, 2021</t>
  </si>
  <si>
    <t>Департамент анализа данных и машинного обучения; Департамент бизнес-информатики</t>
  </si>
  <si>
    <t>Департамент мировых финансов; Департамент мировой экономики и международного бизнеса</t>
  </si>
  <si>
    <t>Департамент общественных финансов; Департамент банковского дела и финансовых рынков; Департамент страхования и экономики социальной сферы; Кафедра "Государственный финансовый контроль и казначейское дело"</t>
  </si>
  <si>
    <t>Департамент экономической безопасности и управления рисками; Департамент отраслевых рынков; Департамент туризма и гостиничного бизнеса; Департамент логистики и маркетинга</t>
  </si>
  <si>
    <t>Кафедра "Системный анализ в экономике"</t>
  </si>
  <si>
    <t>Департамент менеджмента и инноваций; Департамент управления бизнесом; Департамент финансового и инвестиционного менеджмента; Кафедра "Государственное и муниципальное управление"</t>
  </si>
  <si>
    <t>Департамент/ Кафедра</t>
  </si>
  <si>
    <t>15.04.06.</t>
  </si>
  <si>
    <t>Мехатроника и робототехника</t>
  </si>
  <si>
    <t>Корчагин Сергей Алексеевич</t>
  </si>
  <si>
    <t>Психология</t>
  </si>
  <si>
    <t>37.03.01</t>
  </si>
  <si>
    <t>Психология виртуальной среды и медиапространства</t>
  </si>
  <si>
    <t>Клементьева Марина Владимировна</t>
  </si>
  <si>
    <t>45.03.02.</t>
  </si>
  <si>
    <t>Лингвистика</t>
  </si>
  <si>
    <t>Когнитивная лингвистика и межкультурная коммуникация</t>
  </si>
  <si>
    <t>Департамент иностранных языков и межкультурной коммуникации</t>
  </si>
  <si>
    <t>Конурбаев Марклен Эрикович</t>
  </si>
  <si>
    <t>VMSeleznyov@fa.ru</t>
  </si>
  <si>
    <t xml:space="preserve">8(495)249-52-70
ATrachuk@fa.ru
</t>
  </si>
  <si>
    <r>
      <rPr>
        <b/>
        <sz val="12"/>
        <color theme="1"/>
        <rFont val="Times New Roman"/>
        <family val="1"/>
        <charset val="204"/>
      </rPr>
      <t>Засько Вадим Николаевич</t>
    </r>
    <r>
      <rPr>
        <sz val="12"/>
        <color theme="1"/>
        <rFont val="Times New Roman"/>
        <family val="1"/>
        <charset val="204"/>
      </rPr>
      <t>; Мишустин Михаил Владимирович</t>
    </r>
  </si>
  <si>
    <r>
      <t xml:space="preserve">1. Шнейдман Леонид Зиновьевич;    </t>
    </r>
    <r>
      <rPr>
        <b/>
        <sz val="12"/>
        <color theme="1"/>
        <rFont val="Times New Roman"/>
        <family val="1"/>
        <charset val="204"/>
      </rPr>
      <t>2. Клепикова Людмила Васильевна</t>
    </r>
  </si>
  <si>
    <r>
      <rPr>
        <b/>
        <sz val="12"/>
        <color theme="1"/>
        <rFont val="Times New Roman"/>
        <family val="1"/>
        <charset val="204"/>
      </rPr>
      <t>Борисов Олег Игоревич</t>
    </r>
    <r>
      <rPr>
        <sz val="12"/>
        <color theme="1"/>
        <rFont val="Times New Roman"/>
        <family val="1"/>
        <charset val="204"/>
      </rPr>
      <t>; Оверчук Алексей Логвинович</t>
    </r>
  </si>
  <si>
    <t xml:space="preserve">(499)943-9809
EAZvonova@fa.ru
</t>
  </si>
  <si>
    <t>(499)553-1275                доб. 6356</t>
  </si>
  <si>
    <t xml:space="preserve">(495)249-5166
MVPolevaya@fa.ru
</t>
  </si>
  <si>
    <t>Полевая Марина Владимировна</t>
  </si>
  <si>
    <t>(495)249-5166
MVPolevaya@fa.ru</t>
  </si>
  <si>
    <t xml:space="preserve">(499)943-9373
SLebedeva@fa.ru
</t>
  </si>
  <si>
    <t xml:space="preserve">(499)503-4700
VSoloviev@fa.ru
</t>
  </si>
  <si>
    <t xml:space="preserve">(499)503-4722                доб. 4746
(495)615-7075                доб. 4300
VAvdiyskiy@fa.ru
</t>
  </si>
  <si>
    <r>
      <rPr>
        <b/>
        <sz val="12"/>
        <color theme="1"/>
        <rFont val="Times New Roman"/>
        <family val="1"/>
        <charset val="204"/>
      </rPr>
      <t>Авдийский Владимир Иванович</t>
    </r>
    <r>
      <rPr>
        <sz val="12"/>
        <color theme="1"/>
        <rFont val="Times New Roman"/>
        <family val="1"/>
        <charset val="204"/>
      </rPr>
      <t>; Глотов Владимир Иванович (по согласованию)</t>
    </r>
  </si>
  <si>
    <r>
      <rPr>
        <b/>
        <sz val="12"/>
        <color theme="1"/>
        <rFont val="Times New Roman"/>
        <family val="1"/>
        <charset val="204"/>
      </rPr>
      <t>Лебедев Игорь Александрович</t>
    </r>
    <r>
      <rPr>
        <sz val="12"/>
        <color theme="1"/>
        <rFont val="Times New Roman"/>
        <family val="1"/>
        <charset val="204"/>
      </rPr>
      <t>; Глотов Владимир Иванович (по согласованию)</t>
    </r>
  </si>
  <si>
    <r>
      <rPr>
        <b/>
        <sz val="12"/>
        <color theme="1"/>
        <rFont val="Times New Roman"/>
        <family val="1"/>
        <charset val="204"/>
      </rPr>
      <t>Беляева Ирина Юрьевна</t>
    </r>
    <r>
      <rPr>
        <sz val="12"/>
        <color theme="1"/>
        <rFont val="Times New Roman"/>
        <family val="1"/>
        <charset val="204"/>
      </rPr>
      <t>; Беликов Игорь Вячеславович</t>
    </r>
  </si>
  <si>
    <t xml:space="preserve">(495)249-5270
ATrachuk@fa.ru
</t>
  </si>
  <si>
    <r>
      <t xml:space="preserve">Ануреев Сергей Владимирович; </t>
    </r>
    <r>
      <rPr>
        <b/>
        <sz val="12"/>
        <color theme="1"/>
        <rFont val="Times New Roman"/>
        <family val="1"/>
        <charset val="204"/>
      </rPr>
      <t>Солянникова Светлана Петровна</t>
    </r>
  </si>
  <si>
    <r>
      <rPr>
        <b/>
        <sz val="12"/>
        <color theme="1"/>
        <rFont val="Times New Roman"/>
        <family val="1"/>
        <charset val="204"/>
      </rPr>
      <t>Силласте Галина Георгиевна</t>
    </r>
    <r>
      <rPr>
        <sz val="12"/>
        <color theme="1"/>
        <rFont val="Times New Roman"/>
        <family val="1"/>
        <charset val="204"/>
      </rPr>
      <t>; Брыкин Арсений Валерьевич</t>
    </r>
  </si>
  <si>
    <t>(499)270-4643          доб. 4659</t>
  </si>
  <si>
    <t>47.03.01</t>
  </si>
  <si>
    <t>Философия</t>
  </si>
  <si>
    <t>Этика бизнеса</t>
  </si>
  <si>
    <t>Департамент гуманитарных наук</t>
  </si>
  <si>
    <t>Ореховская Наталья Анатольевна</t>
  </si>
  <si>
    <t xml:space="preserve">(499)943-9493 доб. 3790           INAbanina@fa.ru       </t>
  </si>
  <si>
    <t>(499)503-4775          доб. 4068    MAbramova@fa.ru</t>
  </si>
  <si>
    <t>(495)249-5228          AVAverin@fa.ru</t>
  </si>
  <si>
    <t>(499)503-4772           доб. 4060         AGAksakov@fa.ru</t>
  </si>
  <si>
    <t xml:space="preserve">(499)943-9859                доб. 3009
(499)943-9403  MYAlekseev@fa.ru
</t>
  </si>
  <si>
    <t>VBarilenko@fa.ru</t>
  </si>
  <si>
    <t>VBezdenezhnyh@fa.ru</t>
  </si>
  <si>
    <t>(499)270-4644           доб. 4679 IBelyaeva@fa.ru</t>
  </si>
  <si>
    <t>(499)503-4797           доб. 4167     OBorisov@fa.ru</t>
  </si>
  <si>
    <t>(495)249-5355   RBulyga@fa.ru</t>
  </si>
  <si>
    <t>(495)249-5355  RBulyga@fa.ru</t>
  </si>
  <si>
    <t>(499)503-4798           доб. 4108 FDVende@fa.ru</t>
  </si>
  <si>
    <t>IFVetrova@fa.ru</t>
  </si>
  <si>
    <t>VGetman@fa.ru</t>
  </si>
  <si>
    <r>
      <rPr>
        <b/>
        <sz val="12"/>
        <color theme="1"/>
        <rFont val="Times New Roman"/>
        <family val="1"/>
        <charset val="204"/>
      </rPr>
      <t>Гетьман Виктор Григорьевич</t>
    </r>
    <r>
      <rPr>
        <sz val="12"/>
        <color theme="1"/>
        <rFont val="Times New Roman"/>
        <family val="1"/>
        <charset val="204"/>
      </rPr>
      <t>; Ефремова Лариса Владимировна (по согласованию)</t>
    </r>
  </si>
  <si>
    <t>AGGladyshev@fa.ru</t>
  </si>
  <si>
    <t>(499)553-1189           доб. 6607   LGoncharenko@fa.ru</t>
  </si>
  <si>
    <t xml:space="preserve">(499)503-4711
доб. 4718 SVDvoryankin@fa.ru
</t>
  </si>
  <si>
    <t>(499)553-1185           доб. 6601; 6602  VDmitriev@fa.ru</t>
  </si>
  <si>
    <t>OIDolganova@fa.ru</t>
  </si>
  <si>
    <t>TVEvgeneva@fa.ru</t>
  </si>
  <si>
    <t>OEfimova@fa.ru</t>
  </si>
  <si>
    <t>(499)503-4765           доб. 4166   VNZasko@fa.ru</t>
  </si>
  <si>
    <t>VVZemskov@fa.ru</t>
  </si>
  <si>
    <r>
      <rPr>
        <b/>
        <sz val="12"/>
        <color theme="1"/>
        <rFont val="Times New Roman"/>
        <family val="1"/>
        <charset val="204"/>
      </rPr>
      <t>Земсков Владимир Васильевич</t>
    </r>
    <r>
      <rPr>
        <sz val="12"/>
        <color theme="1"/>
        <rFont val="Times New Roman"/>
        <family val="1"/>
        <charset val="204"/>
      </rPr>
      <t>; Саркисян Карина Суреновна (по согласованию)</t>
    </r>
  </si>
  <si>
    <t>SIvanova@fa.ru</t>
  </si>
  <si>
    <t>(499)943-9428           доб. 1168 AIlyinsky@fa.ru</t>
  </si>
  <si>
    <t>SVIlkevich@fa.ru</t>
  </si>
  <si>
    <t>GMKadyirova@fa.ru</t>
  </si>
  <si>
    <t>SVKarpova@fa.ru</t>
  </si>
  <si>
    <t>(499)503-4760           доб. 4038      NKirillova@fa.ru</t>
  </si>
  <si>
    <t>MVKlementeva@fa.ru</t>
  </si>
  <si>
    <t>(495)249-5340          доб. 5340    LVKlepikova@fa.ru</t>
  </si>
  <si>
    <t>AVKozlov@fa.ru</t>
  </si>
  <si>
    <t>(499)553-1058                доб. 1048       MEKonurbaev@fa.ru</t>
  </si>
  <si>
    <t>(499)503-4721                доб. 4740   MVKoroteev@fa.ru</t>
  </si>
  <si>
    <t xml:space="preserve">(499)503-4702                доб.4708     SAKorchagin@fa.ru
</t>
  </si>
  <si>
    <t>(499)503-4775           доб. 5221    OLavrushin@fa.ru</t>
  </si>
  <si>
    <t>(499)553-1146           доб. 4842 MALapina@fa.ru</t>
  </si>
  <si>
    <t>(499)270-4626 ILebedev@fa.ru</t>
  </si>
  <si>
    <t>(495)249-5279 NVLinder@fa.ru</t>
  </si>
  <si>
    <t>(499)277-3961           доб. 4687   OVLoseva@fa.ru</t>
  </si>
  <si>
    <t>SALochan@fa.ru</t>
  </si>
  <si>
    <t>(499) 503-4743          доб. 4778       SVMakrushin@fa.ru</t>
  </si>
  <si>
    <t xml:space="preserve">(499)943-9323                            доб. 30-08
9323      EVMarkina@fa.ru
</t>
  </si>
  <si>
    <t xml:space="preserve">(499)943-9323                            доб. 3008
9323               EVMarkina@fa.ru </t>
  </si>
  <si>
    <t>EVMakhmutova@fa.ru</t>
  </si>
  <si>
    <t>(499)503-4797           доб. 4107       VAMachehin@fa.ru</t>
  </si>
  <si>
    <t>(499)270-2290   IAMerkulina@fa.ru</t>
  </si>
  <si>
    <t>ymirkin@fa.ru</t>
  </si>
  <si>
    <t>UNikolaeva@fa.ru</t>
  </si>
  <si>
    <t>KVOrdov@fa.ru</t>
  </si>
  <si>
    <t>(499)503-4760 доб.4039  LOrlanyuk@fa.ru</t>
  </si>
  <si>
    <t>VPPavlov@fa.ru</t>
  </si>
  <si>
    <t>(495)249-5295 IvVPetrov@fa.ru</t>
  </si>
  <si>
    <t>DAPetrosov@fa.ru</t>
  </si>
  <si>
    <t>(495)249-5202    YPlyas@fa.ru</t>
  </si>
  <si>
    <t>(499)553-1273            доб. 6352       TPogodina@fa.ru</t>
  </si>
  <si>
    <t>KKPozdnyakov@fa.ru</t>
  </si>
  <si>
    <t>(495)249-5168     SAPolevoy@fa.ru</t>
  </si>
  <si>
    <t>AVPopova@fa.ru</t>
  </si>
  <si>
    <t>(495)249-5105 SEProkofev@fa.ru</t>
  </si>
  <si>
    <t>EYUPryazhnikova@fa.ru</t>
  </si>
  <si>
    <t>ORozhnova@fa.ru</t>
  </si>
  <si>
    <r>
      <t xml:space="preserve">Шнейдман Леонид Зиновьевич (по согласованию); </t>
    </r>
    <r>
      <rPr>
        <b/>
        <sz val="12"/>
        <color theme="1"/>
        <rFont val="Times New Roman"/>
        <family val="1"/>
        <charset val="204"/>
      </rPr>
      <t>Рожнова Ольга Владимировна</t>
    </r>
  </si>
  <si>
    <t>(499)270-4649  TPRozanova@fa.ru</t>
  </si>
  <si>
    <t>(499)270-4649   TPRozanova@fa.ru</t>
  </si>
  <si>
    <t>(499)503-4773          доб. 4062       BRubtsov@fa.ru</t>
  </si>
  <si>
    <t>OSRudakova@fa.ru</t>
  </si>
  <si>
    <t>(499)553-1136                доб. 4814    GRuchkina@fa.ru</t>
  </si>
  <si>
    <t>GGSidorenko@fa.ru</t>
  </si>
  <si>
    <t>EYUSidorova@fa.ru</t>
  </si>
  <si>
    <t>(499)943-9953    GSillaste@fa.ru</t>
  </si>
  <si>
    <r>
      <t xml:space="preserve">(499)943-9358                доб. </t>
    </r>
    <r>
      <rPr>
        <b/>
        <sz val="12"/>
        <color theme="1"/>
        <rFont val="Times New Roman"/>
        <family val="1"/>
        <charset val="204"/>
      </rPr>
      <t>3099</t>
    </r>
    <r>
      <rPr>
        <sz val="12"/>
        <color theme="1"/>
        <rFont val="Times New Roman"/>
        <family val="1"/>
        <charset val="204"/>
      </rPr>
      <t xml:space="preserve">; 9358    KVSimonov@fa.ru
</t>
    </r>
  </si>
  <si>
    <t>(499)503-4780           доб. 4079     SSolyannikova@fa.ru</t>
  </si>
  <si>
    <t>(499)503-4780          доб. 4079   SSolyannikova@fa.ru</t>
  </si>
  <si>
    <t>8(495)249-52-24 MFedotova@fa.ru</t>
  </si>
  <si>
    <t>(495)249-5224  MFedotova@fa.ru</t>
  </si>
  <si>
    <t>(499)503-4775           доб. 4064  EAFedchenko@fa.ru</t>
  </si>
  <si>
    <t>GHotinskaya@fa.ru</t>
  </si>
  <si>
    <t>(499)509-4789           доб. 4036    AATsiganov@fa.ru</t>
  </si>
  <si>
    <t>(499)270-2279                доб. 4647    ASharkova@fa.ru</t>
  </si>
  <si>
    <t>(499)553-1324                доб. 1009    ashatilov@fa.ru</t>
  </si>
  <si>
    <t>AAShkuta@fa.ru</t>
  </si>
  <si>
    <t>(499)503-4781           доб. 4071      NShmigol@fa.ru</t>
  </si>
  <si>
    <t>IYarygina@fa.ru</t>
  </si>
  <si>
    <r>
      <t>Полевая</t>
    </r>
    <r>
      <rPr>
        <b/>
        <sz val="12"/>
        <color rgb="FF0070C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Марина</t>
    </r>
    <r>
      <rPr>
        <b/>
        <sz val="12"/>
        <color theme="1"/>
        <rFont val="Times New Roman"/>
        <family val="1"/>
        <charset val="204"/>
      </rPr>
      <t xml:space="preserve"> Владимировна</t>
    </r>
  </si>
  <si>
    <t>(495)249-5286                NAOrehovskaya@fa.ru</t>
  </si>
  <si>
    <t xml:space="preserve">Бизнес и предпринимательство/ Business &amp; Entrepreneurship </t>
  </si>
  <si>
    <t>43.03.03</t>
  </si>
  <si>
    <t>Гостиничное дело</t>
  </si>
  <si>
    <t>43.04.03</t>
  </si>
  <si>
    <t>44.04.01</t>
  </si>
  <si>
    <t>Педагогическое образование</t>
  </si>
  <si>
    <t>Профиль (ООП)</t>
  </si>
  <si>
    <t>Конкурс при поступлении (баллы ЕГЭ)</t>
  </si>
  <si>
    <t>Индивидуальные достижения (аттестат с отличием, олимпиады)</t>
  </si>
  <si>
    <t xml:space="preserve">Доля  студентов по договорам </t>
  </si>
  <si>
    <t>Конкурс  (Количество заявлений/КЦП)</t>
  </si>
  <si>
    <t>Состав ООП (наличие РПД, программ практик,мет.материалов)</t>
  </si>
  <si>
    <t>Кадровая обеспеченность (обеспечение программы НПР на весь срок обучения)</t>
  </si>
  <si>
    <t>Наличие профессиональных стандартов в ООП</t>
  </si>
  <si>
    <t>Партнерство с зарубежным или российским вузом</t>
  </si>
  <si>
    <t>Материально-техническое обеспечение (лаборатории, программное обеспечение)</t>
  </si>
  <si>
    <t>Внешняя независимая оценка (ПОА, МА, ФИЭБ)</t>
  </si>
  <si>
    <t>Полнота и актуальность  информации на официальном сайте ФУ</t>
  </si>
  <si>
    <t>Удовлетворенность обучающихся образовательной программой (опрос)</t>
  </si>
  <si>
    <t>Входной контроль (сентябрь 2021 г.)</t>
  </si>
  <si>
    <t xml:space="preserve">Анализ данных и принятие решений в экономике и финансах
</t>
  </si>
  <si>
    <t>Анализ и управление рисками организации</t>
  </si>
  <si>
    <t>Страхование</t>
  </si>
  <si>
    <t>бакалавриат</t>
  </si>
  <si>
    <t>Государственный финансовый контроль</t>
  </si>
  <si>
    <t>Международные финансы (на английском языке)</t>
  </si>
  <si>
    <t>Мировая экономика и международный бизнес</t>
  </si>
  <si>
    <t>Мировые финансы</t>
  </si>
  <si>
    <t>Международный бизнес энергетических компаний</t>
  </si>
  <si>
    <t>Таможенное регулирование и налоговый контроль</t>
  </si>
  <si>
    <t>Экономическая безопасность хозяйствующих субъектов</t>
  </si>
  <si>
    <t>Менеджмент в спорте</t>
  </si>
  <si>
    <t>Менеджмент организации</t>
  </si>
  <si>
    <t>Гражданское и предпринимательское право</t>
  </si>
  <si>
    <t xml:space="preserve">Международное экономическое право </t>
  </si>
  <si>
    <t>Финансовое и налоговое право</t>
  </si>
  <si>
    <t>Связи с общественностью в политике и бизнесе</t>
  </si>
  <si>
    <t>Гостиничный бизнес</t>
  </si>
  <si>
    <t>01.02.02.</t>
  </si>
  <si>
    <t xml:space="preserve"> 09.03.03</t>
  </si>
  <si>
    <t>38.03.01.</t>
  </si>
  <si>
    <t>38.03.02.</t>
  </si>
  <si>
    <t>38.03.03.</t>
  </si>
  <si>
    <t>38.03.04.</t>
  </si>
  <si>
    <t>38.03.05.</t>
  </si>
  <si>
    <t>39.03.01.</t>
  </si>
  <si>
    <t>40.03.01.</t>
  </si>
  <si>
    <t>41.03.04.</t>
  </si>
  <si>
    <t>42.03.01.</t>
  </si>
  <si>
    <t>43.03.02.</t>
  </si>
  <si>
    <t xml:space="preserve"> Прикладная информатика</t>
  </si>
  <si>
    <t xml:space="preserve"> Информационная безопасность</t>
  </si>
  <si>
    <t xml:space="preserve"> Государственное и муниципальное управление</t>
  </si>
  <si>
    <t xml:space="preserve"> Юриспруденция</t>
  </si>
  <si>
    <t xml:space="preserve"> Реклама и связи с общественностью</t>
  </si>
  <si>
    <t>очная, 2017</t>
  </si>
  <si>
    <t>Корпоративные финансы и бизнес-аналитика</t>
  </si>
  <si>
    <t>Мировая экономика и международный бизнес (с частичной реализацией на английском языке)</t>
  </si>
  <si>
    <t>Мировые финансы (с частичной  реализацией на английском языке)</t>
  </si>
  <si>
    <t>Финансовые рынки и финтех</t>
  </si>
  <si>
    <t>Международный бизнес энергетических компаний (с частичной реализацией на английском языке)</t>
  </si>
  <si>
    <t>Международное экономическое право (с частичной реализацией на английском языке)</t>
  </si>
  <si>
    <t xml:space="preserve">38.03.05 </t>
  </si>
  <si>
    <t>41.03.04</t>
  </si>
  <si>
    <t>42.03.01</t>
  </si>
  <si>
    <t>43.03.02</t>
  </si>
  <si>
    <t>очная, 2019</t>
  </si>
  <si>
    <t xml:space="preserve"> Прикладная математика и информатика</t>
  </si>
  <si>
    <t>Участие в рейтингах</t>
  </si>
  <si>
    <t>Анализ больших данных и машинное обучение в экономике и финансах</t>
  </si>
  <si>
    <t>магистратура</t>
  </si>
  <si>
    <t>Технологии блокчейн и криптовалюты</t>
  </si>
  <si>
    <t>Интеллектуальные информационные технологии в экономике и финансах</t>
  </si>
  <si>
    <t>Информационная безопасность финансово-кредитных организаций</t>
  </si>
  <si>
    <t>Аудит и финансовый консалтинг</t>
  </si>
  <si>
    <t>Бизнес-аналитика</t>
  </si>
  <si>
    <t>Бухгалтерский учет и правовое обеспечение бизнеса</t>
  </si>
  <si>
    <t>Комплаенс-контроль в деятельности хозяйствующего субъекта</t>
  </si>
  <si>
    <t>Контроллинг в государственном секторе</t>
  </si>
  <si>
    <t>Международная экономика и бизнес-инжиниринг (с частичной реализацией на англ. языке)</t>
  </si>
  <si>
    <t>Международное налоговое планирование (с частичной реализацией на англ. языке)</t>
  </si>
  <si>
    <t>Международный учет и аудит</t>
  </si>
  <si>
    <t>Международные финансы и банки (с частичной реализацией на англ. языке)</t>
  </si>
  <si>
    <t>Международный финансовый рынок: стратегии и технологии (с частичной реализацией на англ. языке)</t>
  </si>
  <si>
    <t>Налоги. Бухгалтерский учет. Налоговый консалтинг</t>
  </si>
  <si>
    <t>Оценка бизнеса и корпоративные финансы</t>
  </si>
  <si>
    <t>Стратегии и риски международного бизнеса энергетических компаний</t>
  </si>
  <si>
    <t>Таможенно-тарифное и налоговое регулирование внешнеэкономической деятельности</t>
  </si>
  <si>
    <t>Финансовый анализ и оценка инвестиционных решений</t>
  </si>
  <si>
    <t>Ценные бумаги и финансовый инжиниринг</t>
  </si>
  <si>
    <t>Финансовые технологии в бизнесе</t>
  </si>
  <si>
    <t>Экономика и моделирование бизнес-процессов топливно-энергетического комплекса</t>
  </si>
  <si>
    <t>Экономика и финансы высокотехнологичных компаний</t>
  </si>
  <si>
    <t>Финансовые расследования в организациях</t>
  </si>
  <si>
    <t>Антикризисный менеджмент и консалтинг</t>
  </si>
  <si>
    <t>Бизнес в электроэнергетике</t>
  </si>
  <si>
    <t>Корпоративное управление</t>
  </si>
  <si>
    <t>Проектный менеджмент</t>
  </si>
  <si>
    <t>Управление инновациями и предпринимательство</t>
  </si>
  <si>
    <t>Управление проектами государственно-частного партнерства</t>
  </si>
  <si>
    <t>Управление спортивными проектами</t>
  </si>
  <si>
    <t>Управленческий консалтинг</t>
  </si>
  <si>
    <t>Финансовый маркетинг</t>
  </si>
  <si>
    <t>Финансовый менеджмент и рынок капиталов</t>
  </si>
  <si>
    <t xml:space="preserve">Управление человеческими ресурсами </t>
  </si>
  <si>
    <t>Государственный менеджмент</t>
  </si>
  <si>
    <t>Управление государственной и муниципальной собственностью</t>
  </si>
  <si>
    <t>Сити-менеджмент</t>
  </si>
  <si>
    <t>Управление информационными технологиями в цифровой экономике</t>
  </si>
  <si>
    <t>Современное банковское дело и риск-менеджмент в коммерческом банке</t>
  </si>
  <si>
    <t>Корпоративные финансы в цифровой экономике</t>
  </si>
  <si>
    <t>Страховой бизнес</t>
  </si>
  <si>
    <t>Управление общественными финансами / Public Financial Management (с частичной реализацией на англ. языке)</t>
  </si>
  <si>
    <t>Финансовая математика и анализ рынков</t>
  </si>
  <si>
    <t>Финансовая экономика и монетарное регулирование</t>
  </si>
  <si>
    <t>Финансы государственного сектора</t>
  </si>
  <si>
    <t>Государственный аудит и контроль</t>
  </si>
  <si>
    <t>Социальное управление стратегическим развитием</t>
  </si>
  <si>
    <t>Расследование финансово-экономических правонарушений</t>
  </si>
  <si>
    <t>Юридическое сопровождение предпринимательской деятельности (Корпоративный юрист)</t>
  </si>
  <si>
    <t>Юрист в банковской сфере</t>
  </si>
  <si>
    <t>Юрист в сфере финансового контроля</t>
  </si>
  <si>
    <t>Юрист для частного бизнеса и власти</t>
  </si>
  <si>
    <t>Политико-экономические основы устойчивости современных государств</t>
  </si>
  <si>
    <t>PR и GR технологии в политике и бизнесе</t>
  </si>
  <si>
    <t>Устойчивое развитие индустрии гостеприимства и туризма</t>
  </si>
  <si>
    <t>38.04.01.</t>
  </si>
  <si>
    <t>38.04.02.</t>
  </si>
  <si>
    <t>38.04.03.</t>
  </si>
  <si>
    <t>38.04.04.</t>
  </si>
  <si>
    <t>38.04.05.</t>
  </si>
  <si>
    <t>38.04.08.</t>
  </si>
  <si>
    <t>38.04.09</t>
  </si>
  <si>
    <t>39.04.01</t>
  </si>
  <si>
    <t>41.04.04</t>
  </si>
  <si>
    <t>43.04.02</t>
  </si>
  <si>
    <t>Дата-инжиниринг в сфереобразования</t>
  </si>
  <si>
    <t>Обработка больших данных и разработка интеллектуальных приложений</t>
  </si>
  <si>
    <t>Менеджмент и международный бизнес (на англ. языке)</t>
  </si>
  <si>
    <t>очная, 2020</t>
  </si>
  <si>
    <t>38.04.09.</t>
  </si>
  <si>
    <t>39.04.01.</t>
  </si>
  <si>
    <t>40.04.01.</t>
  </si>
  <si>
    <t>41.04.04.</t>
  </si>
  <si>
    <t>43.04.02.</t>
  </si>
  <si>
    <t>Основная образовательная программа</t>
  </si>
  <si>
    <t>Роботизированные системы и интеллектуальные технологии в сельском хозяйстве</t>
  </si>
  <si>
    <t>Экономика и моделирование бизнес-процессов топливно-энергетического комплекса (с частичной реализацией на англ. языке)</t>
  </si>
  <si>
    <t>Внутренний аудит бизнес-процессов организации</t>
  </si>
  <si>
    <t>Операционные риски и техногенная безопасность</t>
  </si>
  <si>
    <t>Стратегическое прогнозирование глобального экономического развития</t>
  </si>
  <si>
    <t>Налоги. Бухгалтерский учёт. Налоговый консалтинг</t>
  </si>
  <si>
    <t>Международное налоговое планирование</t>
  </si>
  <si>
    <t>Международные налоговые отношения/International Tax Relation</t>
  </si>
  <si>
    <t>Бухгалтерский учёт и правовое обеспечение бизнеса</t>
  </si>
  <si>
    <t>Стратегии и риски международного бизнеса энергетических компаний (с частичной реализацией на англ. языке)</t>
  </si>
  <si>
    <t>Международные финансы/ International Finance</t>
  </si>
  <si>
    <t>Финансовые и цифровые технологии в логистике</t>
  </si>
  <si>
    <t xml:space="preserve">Реструктуризация бизнеса и управление проблемными  активами </t>
  </si>
  <si>
    <t xml:space="preserve">Менеджмент и международный бизнес/ Management and International Business </t>
  </si>
  <si>
    <t xml:space="preserve">Управление проектами государственно-частного партнерства </t>
  </si>
  <si>
    <t>Стратегия и финансы бизнеса</t>
  </si>
  <si>
    <t>Предпринимательские финансы</t>
  </si>
  <si>
    <t>Управление человеческими ресурсами</t>
  </si>
  <si>
    <t>Бизнес-психология в HR-консалтинге</t>
  </si>
  <si>
    <t>Проектный менеджмент в органах власти</t>
  </si>
  <si>
    <t>Технологии управления финансами и финансовые инновации в государственном секторе (с частичной реализацией на англ. языке)</t>
  </si>
  <si>
    <t>PR и  GR технологии в политике и бизнесе</t>
  </si>
  <si>
    <t>Индустрия гостеприимства и туризма</t>
  </si>
  <si>
    <t>Финансовые технологии сферы гостеприимства (с частичной реализацией на англ. языке)</t>
  </si>
  <si>
    <t>Паштова Леля Германовна</t>
  </si>
  <si>
    <t>LGPashtova@fa.ru</t>
  </si>
  <si>
    <t>Проходной балл (бюджетные места, общий конкурс)</t>
  </si>
  <si>
    <t>Конкурс, чел. на место 
(по первому приоритету)</t>
  </si>
  <si>
    <t>Маркетинг: качество паспорта образовательной программы</t>
  </si>
  <si>
    <t xml:space="preserve">Трудоустройство выпускников (данные по выпускникам, трудоустроившимся по направлениям подготовки в течение календарного года, следующего за годом выпуска, в % от общего числа опрошенных выпускников образовательной программы) </t>
  </si>
  <si>
    <t>Международная составляющая: контингент на международном треке по совместной программе с зарубежным вузом-партнером (программа двух дипломов)</t>
  </si>
  <si>
    <t>Стратегическое партнерство с работодателями (выполнение двух условий: соруководитель ОП от работодателя, организация-партнер)</t>
  </si>
  <si>
    <t>2. ЭКОНОМИЧЕСКАЯ ЭФФЕКТИВНОСТЬ
(максимум 15 баллов)</t>
  </si>
  <si>
    <t>1. КОНКУРЕНТОСПОСОБНОСТЬ 
(максимум 50 баллов)</t>
  </si>
  <si>
    <t>Коэффициент «количество договоров о платном обучении / количество бюджетных мест»</t>
  </si>
  <si>
    <t>для образовательных программ без бюджетных мест</t>
  </si>
  <si>
    <t>Коэффициент «выживаемости выпускников» (процент студентов, завершивших обучение на выбранной образовательной программе в нормативный срок, от числа поступивших на образовательную программу; по выпуску текущего года)</t>
  </si>
  <si>
    <t>3. КАЧЕСТВО РЕАЛИЗАЦИИ
(максимум 35 баллов)</t>
  </si>
  <si>
    <t>Международная аккредитация</t>
  </si>
  <si>
    <t>Международное признание (ассоциацией АССА, CIMA и т.п.) и/или профессиональная сертификация обучающихся</t>
  </si>
  <si>
    <t>Профессионально-общественная аккредитация</t>
  </si>
  <si>
    <t xml:space="preserve">Оценка обучающихся: индекс удовлетворенности качеством образования </t>
  </si>
  <si>
    <t>Доля выпускников, получивших диплом с отличием</t>
  </si>
  <si>
    <t>Посашков Сергей Александрович</t>
  </si>
  <si>
    <t>Безсмертная Екатерина Рэмовна</t>
  </si>
  <si>
    <t>Полякова Ольга Александровна</t>
  </si>
  <si>
    <t>Высшая школа управления</t>
  </si>
  <si>
    <t>Арсенова Елена Вячеславовна</t>
  </si>
  <si>
    <t>Образовательная программа</t>
  </si>
  <si>
    <t>Цифровая трансформация управления бизнесом</t>
  </si>
  <si>
    <t>Экономика и финансы</t>
  </si>
  <si>
    <t xml:space="preserve">1. КОНКУРЕНТОСПОСОБНОСТЬ 
</t>
  </si>
  <si>
    <t xml:space="preserve">2. ЭКОНОМИЧЕСКАЯ ЭФФЕКТИВНОСТЬ
</t>
  </si>
  <si>
    <t>Институт онлайн-образования</t>
  </si>
  <si>
    <t>Результат</t>
  </si>
  <si>
    <t>Балл</t>
  </si>
  <si>
    <t xml:space="preserve">1.3. Маркетинг: качество паспорта образовательной программы            </t>
  </si>
  <si>
    <t xml:space="preserve">1.1. Проходной балл (бюджетные места, общий конкурс)          </t>
  </si>
  <si>
    <t xml:space="preserve">1.2. Конкурс, чел. на место 
(по первому приоритету)               </t>
  </si>
  <si>
    <t xml:space="preserve">1.4. Трудоустройство выпускников (данные по выпускникам, трудоустроившимся по направлениям подготовки в течение календарного года, следующего за годом выпуска, в % от общего числа опрошенных выпускников образовательной программы)                                          </t>
  </si>
  <si>
    <t xml:space="preserve">1.6. Стратегическое партнерство с работодателями (выполнение двух условий: соруководитель ОП от работодателя, организация-партнер) </t>
  </si>
  <si>
    <t xml:space="preserve">3.4. Оценка обучающихся: индекс удовлетворенности качеством образования        </t>
  </si>
  <si>
    <t xml:space="preserve">1.1. Проходной балл (бюджетные места, общий конкурс)            </t>
  </si>
  <si>
    <t xml:space="preserve">1.3. Маркетинг: качество паспорта образовательной программы             </t>
  </si>
  <si>
    <t>ИТОГО
 по всем показателям</t>
  </si>
  <si>
    <t xml:space="preserve">1.2. Конкурс, чел. на место 
(по первому приоритету)                </t>
  </si>
  <si>
    <t xml:space="preserve">№ п/п </t>
  </si>
  <si>
    <t>Платное</t>
  </si>
  <si>
    <t>1.5. Международная составляющая: количество студентов на международном треке по СОП</t>
  </si>
  <si>
    <t>2.1. Коэффициент «количество договоров о платном обучении / количество бюджетных мест»</t>
  </si>
  <si>
    <t xml:space="preserve">2.2. Коэффициент «выживаемости выпускников» (% студентов, завершивших обучение на выбранной образовательной программе в нормативный срок, от числа поступивших на образовательную программу; по выпуску текущего года)                                                          </t>
  </si>
  <si>
    <t xml:space="preserve">3.3.Профессионально-общественная аккредитация     
(наличие)     </t>
  </si>
  <si>
    <t xml:space="preserve">3.5. Доля выпускников, получивших диплом с отличием, %           </t>
  </si>
  <si>
    <t xml:space="preserve">3.2. Международное признание (ассоциацией АССА, CIMA и т.п.) и/или профессиональная сертификация обучающихся    
(наличие)   </t>
  </si>
  <si>
    <t>3. КАЧЕСТВО РЕАЛИЗАЦИИ</t>
  </si>
  <si>
    <t xml:space="preserve">3.1. Международная аккредитация,      
(наличие) </t>
  </si>
  <si>
    <t xml:space="preserve">1.5. Международная составляющая: количество студентов на международном треке по СОП                                  </t>
  </si>
  <si>
    <t xml:space="preserve">2.1. Коэффициент «количество договоров о платном обучении / количество бюджетных мест»     </t>
  </si>
  <si>
    <t>3.1. Международная аккредитация 
(наличие)</t>
  </si>
  <si>
    <t xml:space="preserve">3.2. Международное признание (ассоциацией АССА, CIMA и т.п.) и/или профессиональная сертификация обучающихся
(наличие)  </t>
  </si>
  <si>
    <t>3.3. Профессионально-общественная аккредитация
(наличие)</t>
  </si>
  <si>
    <t xml:space="preserve">                                                                                                                                                                                                                Магистратура</t>
  </si>
  <si>
    <t>Бюджетное</t>
  </si>
  <si>
    <t xml:space="preserve">2.2. Коэффициент «выживаемости выпускников» 
(% студентов, завершивших обучение на выбранной образовательной программе в нормативный срок, от числа поступивших на образовательную программу; по выпуску текущего года)                                                          </t>
  </si>
  <si>
    <t>Прикладные информационные системы в экономике и финансах</t>
  </si>
  <si>
    <t>Инженерия данных</t>
  </si>
  <si>
    <t>Городецкая
Ольга Юрьевна</t>
  </si>
  <si>
    <t>Абашин
Валерий Геннадьевич</t>
  </si>
  <si>
    <t>Прикладное машинное обучение</t>
  </si>
  <si>
    <t>Макрушин
Сергей Вячеславович</t>
  </si>
  <si>
    <t>Селезнев
Владимир Михайлович</t>
  </si>
  <si>
    <t>Трачук
Аркадий Владимирович</t>
  </si>
  <si>
    <t>Финансовая разведка, управление рисками и экономическая безопасность</t>
  </si>
  <si>
    <t>Корпоративные финансы и оценка собственности</t>
  </si>
  <si>
    <t>Экономика корпорации и ESG-инвестирование (с частичной реализацией на англ. языке)</t>
  </si>
  <si>
    <t>Финансы и банковское дело</t>
  </si>
  <si>
    <t>Казначейское дело</t>
  </si>
  <si>
    <t>Бизнес-анализ, налоги и аудит</t>
  </si>
  <si>
    <t>Налоги и бизнес</t>
  </si>
  <si>
    <t>Международный бизнес: налоги и аналитика/ International Business: Taxation and Analytics</t>
  </si>
  <si>
    <t>Учёт и финансовый анализ/ Accounting and Financial Analysis</t>
  </si>
  <si>
    <t>Международная экономика и торговля (с углубленным изучением экономики Китая и китайского языка)</t>
  </si>
  <si>
    <t>Международные финансы/International Finance</t>
  </si>
  <si>
    <t>Петров
Иван Васильевич</t>
  </si>
  <si>
    <t>Лебедев
Игорь Александрович</t>
  </si>
  <si>
    <t>Федотова
Марина Алексеевна</t>
  </si>
  <si>
    <t>Оверчук
Алексей Логвинович;
Борисов
Олег Игоревич</t>
  </si>
  <si>
    <t>Амурская
Марина Александровна</t>
  </si>
  <si>
    <t>Алексеев
Михаил Юрьевич</t>
  </si>
  <si>
    <t>Управление бизнесом / Bachelor of Business Administration</t>
  </si>
  <si>
    <t>Бизнес и предпринимательство/Business &amp; Entrepreneurship</t>
  </si>
  <si>
    <t>Управление маркетингом/Marketing Management</t>
  </si>
  <si>
    <t>Управление финансами / Bachelor of Business Administration in Finance</t>
  </si>
  <si>
    <t>Управление персоналом в виртуальной среде (с частичной реализацией на англ. языке)</t>
  </si>
  <si>
    <t>Социальная урбанистика и управление региональным развитием (с частичной реализацией на англ. языке)</t>
  </si>
  <si>
    <t>Мировая политика /Global politics</t>
  </si>
  <si>
    <t>Полевая
Марина Владимировна</t>
  </si>
  <si>
    <t>Прокофьев
Станислав Евгеньевич</t>
  </si>
  <si>
    <t>Тюриков
Александр Георгиевич</t>
  </si>
  <si>
    <t>Ручкина
Гульнара Флюровна</t>
  </si>
  <si>
    <t>Симонов
Константин Васильевич</t>
  </si>
  <si>
    <t>Интегрированные коммуникации</t>
  </si>
  <si>
    <t>Медиаинновации</t>
  </si>
  <si>
    <t>Cвязи с общественностью в политике и бизнесе /Public Relations in Politics and Business</t>
  </si>
  <si>
    <t>Шатилов
Александр Борисович</t>
  </si>
  <si>
    <t>Розанова
Татьяна Павловна</t>
  </si>
  <si>
    <t>Ореховская
Наталья Анатольевна</t>
  </si>
  <si>
    <t>Клементьева
Марина Владимировна</t>
  </si>
  <si>
    <t>Управление гостиничным бизнесом</t>
  </si>
  <si>
    <t>Кошелева
Анна Игоревна</t>
  </si>
  <si>
    <t xml:space="preserve"> 01.03.02</t>
  </si>
  <si>
    <t xml:space="preserve"> 09.03.03 </t>
  </si>
  <si>
    <t xml:space="preserve"> 10.03.01</t>
  </si>
  <si>
    <t xml:space="preserve"> 38.03.05 </t>
  </si>
  <si>
    <t xml:space="preserve"> 38.03.01 </t>
  </si>
  <si>
    <t xml:space="preserve"> 38.03.02 </t>
  </si>
  <si>
    <t xml:space="preserve"> 38.03.03 </t>
  </si>
  <si>
    <t xml:space="preserve"> 40.03.01 </t>
  </si>
  <si>
    <t xml:space="preserve"> 27.03.05</t>
  </si>
  <si>
    <t xml:space="preserve"> 38.03.04 </t>
  </si>
  <si>
    <t xml:space="preserve"> 39.03.01 </t>
  </si>
  <si>
    <t xml:space="preserve"> 41.03.04 </t>
  </si>
  <si>
    <t xml:space="preserve"> 42.03.01 </t>
  </si>
  <si>
    <t xml:space="preserve"> 43.03.02 </t>
  </si>
  <si>
    <t xml:space="preserve"> 38.05.02 </t>
  </si>
  <si>
    <t xml:space="preserve"> 43.03.03 </t>
  </si>
  <si>
    <t xml:space="preserve"> 45.03.02</t>
  </si>
  <si>
    <t xml:space="preserve"> 37.03.01</t>
  </si>
  <si>
    <t xml:space="preserve"> 47.03.01 </t>
  </si>
  <si>
    <t xml:space="preserve">Департамент информационной безопасности </t>
  </si>
  <si>
    <t xml:space="preserve"> Департамент отраслевых рынков</t>
  </si>
  <si>
    <t xml:space="preserve">Департамент корпоративных финансов и корпоративного управления </t>
  </si>
  <si>
    <t xml:space="preserve"> Департамент психологии и развития человеческого капитала</t>
  </si>
  <si>
    <t>Кафедра "Государственный финансовый контроль и казначейское дело"</t>
  </si>
  <si>
    <t>Департамент страхования и экономики социальной сферы;
Департамент общественных финансов</t>
  </si>
  <si>
    <t xml:space="preserve">Департамент общественных финансов;
Департамент банковского дела и финансовых рынков;
Департамент корпоративных финансов и корпоративного управления </t>
  </si>
  <si>
    <t xml:space="preserve">Департамент аудита и корпоративной отчетности;
Департамент бизнес-аналитики </t>
  </si>
  <si>
    <t>Оверчук
Алексей Логвинович;
Борисов
Олег Игоревич;
Герасимова Елена Борисовна</t>
  </si>
  <si>
    <t>Депртамент бизнес-аналитики</t>
  </si>
  <si>
    <t>Департамент менеджмента и иноваций</t>
  </si>
  <si>
    <t>Департамент менеджмента и маркетинга в спорте</t>
  </si>
  <si>
    <t>Депртамент гуманитарных наук</t>
  </si>
  <si>
    <t xml:space="preserve"> Когнитивная лингвистика и межкультурная коммуникация (с частичной реализацией на английском языке)</t>
  </si>
  <si>
    <t>Депертамент мировой экономики и международного бизнеса</t>
  </si>
  <si>
    <t>Департамент мировой экономики и международного бизнема</t>
  </si>
  <si>
    <t>Факультет/          Институт</t>
  </si>
  <si>
    <t xml:space="preserve"> 01.04.02</t>
  </si>
  <si>
    <t>Интеллектуальный анализ текстов и сетевых структур</t>
  </si>
  <si>
    <t>Компьютерное зрение</t>
  </si>
  <si>
    <t>Андриянов Никита Андреевич</t>
  </si>
  <si>
    <t xml:space="preserve"> 09.04.03</t>
  </si>
  <si>
    <t>Программное управление операциями разработки информационных систем</t>
  </si>
  <si>
    <t xml:space="preserve"> 10.04.01</t>
  </si>
  <si>
    <t>Управление информационной безопасностью</t>
  </si>
  <si>
    <t>Осипов Алексей Викторович</t>
  </si>
  <si>
    <t xml:space="preserve"> 27.04.05</t>
  </si>
  <si>
    <t>Цифровая трансформация ОПК</t>
  </si>
  <si>
    <t>Факультет "Высшая школа управления"</t>
  </si>
  <si>
    <t>Департамент менеджмента и инноваций, Базовая кафедра "ПСБ"</t>
  </si>
  <si>
    <t>Титов Сергей Анатольевич</t>
  </si>
  <si>
    <t xml:space="preserve"> 38.04.01</t>
  </si>
  <si>
    <t>Департамент аудита и корпоративной отчетности </t>
  </si>
  <si>
    <t>Налоги и антикризисные решения</t>
  </si>
  <si>
    <t>Финансовый контроллинг</t>
  </si>
  <si>
    <t>Финансы корпораций и ESG – трансформация бизнеса</t>
  </si>
  <si>
    <t>Департамент корпоративных финансов и корпоративного управления </t>
  </si>
  <si>
    <t>Международный финансовый рынок: стратегии и технологии (частичной реализацией на англ.языке)</t>
  </si>
  <si>
    <t>Департамент мировы финансов</t>
  </si>
  <si>
    <t>Международные финансы и банки (с частичной реализацией на англ.языке)</t>
  </si>
  <si>
    <t>Ярыгина Ирина Зотовна;
Ильинский Александр Иоильевич</t>
  </si>
  <si>
    <t>Международные финансы / International Finance</t>
  </si>
  <si>
    <t xml:space="preserve"> 38.04.02</t>
  </si>
  <si>
    <t>Управление проектами государственно-частного партнерства </t>
  </si>
  <si>
    <t>Базовая кафедра "Государственное частное партнерство"</t>
  </si>
  <si>
    <t>Менеджмент и международный бизнес / Management and International Business</t>
  </si>
  <si>
    <t>Менеджмент и маркетинг в спорте</t>
  </si>
  <si>
    <t>Предпринимательские финансы / Entrepreneurial Finance</t>
  </si>
  <si>
    <t>Реструктуризация бизнеса и управление проблемными активами</t>
  </si>
  <si>
    <t>Департамент менеджмента и инноваций, Департамент финанасового и инвестиционного менеджмента</t>
  </si>
  <si>
    <t>Логистика: финансовые и цифровые технологии</t>
  </si>
  <si>
    <t>Продуктовый маркетинг и аналитика</t>
  </si>
  <si>
    <t>Жильцова Ольга Николаевна</t>
  </si>
  <si>
    <t xml:space="preserve"> 38.04.03</t>
  </si>
  <si>
    <t xml:space="preserve"> 38.04.04</t>
  </si>
  <si>
    <t xml:space="preserve"> 38.04.05</t>
  </si>
  <si>
    <t xml:space="preserve"> 38.04.08</t>
  </si>
  <si>
    <t>Финансовые инновации в государственном секторе (с частичной реализацией на англ.языке)</t>
  </si>
  <si>
    <t>Риск-менеджмент на финансовых рынках</t>
  </si>
  <si>
    <t>Банковское дело и риск-менеджмент</t>
  </si>
  <si>
    <t xml:space="preserve"> 38.04.09</t>
  </si>
  <si>
    <t>Кафедра "Финансовый контроль и казначейское дело"</t>
  </si>
  <si>
    <t>Исаев Эли Абубакарович</t>
  </si>
  <si>
    <t xml:space="preserve"> 39.04.01</t>
  </si>
  <si>
    <t xml:space="preserve"> 40.04.01</t>
  </si>
  <si>
    <t>Департамент международного и публичного права, Базовая кафедра "Федеральная антимонопольная служба"</t>
  </si>
  <si>
    <t>Юрист в финансовой сфере</t>
  </si>
  <si>
    <t>Департамент правового регулирования экономической деятельности, Департамент международного и публичного права</t>
  </si>
  <si>
    <t xml:space="preserve"> 41.04.04</t>
  </si>
  <si>
    <t>PR и GR технологии в политике и бизнесе/PR and GR technologies in policy and business</t>
  </si>
  <si>
    <t>Политическое консультирование и стратегический анализ</t>
  </si>
  <si>
    <t xml:space="preserve"> 42.04.01</t>
  </si>
  <si>
    <t>Медиабизнес</t>
  </si>
  <si>
    <t>Молодцов Игорь Николаевич</t>
  </si>
  <si>
    <t>Финансовые технологии сферы туризма и гостеприимства (с частичной реализацией на англ.языке)</t>
  </si>
  <si>
    <t>Департамент туризм и гостиничного бизнеса, Департамент корпоративных финансов и корпоративного управления</t>
  </si>
  <si>
    <t>Внешняя торговля, таможенное и валютное регулирование</t>
  </si>
  <si>
    <t>Таможенное дело  (специалитет)</t>
  </si>
  <si>
    <t xml:space="preserve">Мировая экономика и международный бизнес  </t>
  </si>
  <si>
    <t>Мировая экономика и международный бизнес (с частичной реализацией на англ.языке)</t>
  </si>
  <si>
    <t>Мировые финансы(с частичной реализацией на англ.языке)</t>
  </si>
  <si>
    <t>Управление финансами / BBA in Finance</t>
  </si>
  <si>
    <t xml:space="preserve">Алтухова Наталья Фаридовна;       Долганова Ольга Игоревна
</t>
  </si>
  <si>
    <t>Международное экономическое право (c частичной реализацией на англ. языке)</t>
  </si>
  <si>
    <t xml:space="preserve">Ручкина
Гульнара Флюровна;     Попова
Анна Владиславовна
</t>
  </si>
  <si>
    <t xml:space="preserve">Симонов
Константин Васильевич; Парма Роман Васильевич
</t>
  </si>
  <si>
    <t xml:space="preserve">Шатилов
Александр Борисович;    Аксеновский Дмитрий Иванович
</t>
  </si>
  <si>
    <t>Москалец    Андрей Александрович; Ягодкина
Елена Владимировна, 
Борисов
Олег Игоревич</t>
  </si>
  <si>
    <t>Профиль/специальность</t>
  </si>
  <si>
    <t>Симонов
Константин Васильевич; Махмутова
Евгения Викторовна</t>
  </si>
  <si>
    <t xml:space="preserve">
Фешина
Стэлла Сергеевна</t>
  </si>
  <si>
    <t xml:space="preserve">
Черникова 
Людмила Ивановна</t>
  </si>
  <si>
    <t xml:space="preserve">
Лосева
Ольга Владиславовна</t>
  </si>
  <si>
    <t xml:space="preserve">
Харчилава 
Хвича Патаевич, 
Бондаренко
Анастасия Борисовна</t>
  </si>
  <si>
    <t xml:space="preserve">
Васюнина Маргарита Леонидовна</t>
  </si>
  <si>
    <t xml:space="preserve">
Селиванова
Марина Александровна </t>
  </si>
  <si>
    <t xml:space="preserve">
Исаев
Эли Абубакарович</t>
  </si>
  <si>
    <t xml:space="preserve">
Цыганов 
Александр Андреевич</t>
  </si>
  <si>
    <t xml:space="preserve">
Рудакова
Ольга Степановна</t>
  </si>
  <si>
    <t xml:space="preserve">
Абрамова 
Марина Александровна</t>
  </si>
  <si>
    <t xml:space="preserve">
Шмиголь 
Наталия Сергеевна</t>
  </si>
  <si>
    <t xml:space="preserve">
Федченко Елена Алексеевна</t>
  </si>
  <si>
    <t xml:space="preserve">
Засько
Вадим Николаевич;
Шнейдман 
Леонид Зиновьевич; 
Клепикова
Людмила Васильевна</t>
  </si>
  <si>
    <t xml:space="preserve">
Засько
Вадим Николаевич</t>
  </si>
  <si>
    <t xml:space="preserve">
Засько
Вадим Николаевич;
Булыга 
Роман Петрович</t>
  </si>
  <si>
    <t>Клевцов
Виталий Владимирович</t>
  </si>
  <si>
    <t>Линдер
Наталия Вячеславовна</t>
  </si>
  <si>
    <t xml:space="preserve">Линдер
Наталия Вячеславовна; Титов Сергей Анатольевич
</t>
  </si>
  <si>
    <t xml:space="preserve">Линдер
Наталия Вячеславовна; Солнцев
Илья Васильевич
</t>
  </si>
  <si>
    <t>Илькевич
Сергей Викторович</t>
  </si>
  <si>
    <t>Илькевич
Сергей Викторович;  Устинова Ольга Евгеньевна</t>
  </si>
  <si>
    <t xml:space="preserve"> Клевцов
Виталий Владимирович</t>
  </si>
  <si>
    <t>Меркулина
Ирина Анатольевна</t>
  </si>
  <si>
    <t xml:space="preserve"> Жильцова
Ольга Николаевна</t>
  </si>
  <si>
    <t xml:space="preserve">Фролова Елена Викторовна;
Маштакеева Диана Каримовна
</t>
  </si>
  <si>
    <t xml:space="preserve">
Конурбаев
Марклен Эрикович</t>
  </si>
  <si>
    <t>Свирина Анастасия Геннадьевна</t>
  </si>
  <si>
    <t xml:space="preserve"> Ефимова Ольга Владимировна</t>
  </si>
  <si>
    <t xml:space="preserve">    Полежарова Людмила Владимировна</t>
  </si>
  <si>
    <t xml:space="preserve"> Бариленко Владимир Иванович</t>
  </si>
  <si>
    <t xml:space="preserve">   Шнейдман Леонид Зиновьевич; Рожнова Ольга Владимировна</t>
  </si>
  <si>
    <t xml:space="preserve"> Гончаренко Любовь Ивановна</t>
  </si>
  <si>
    <t xml:space="preserve">  Гетьман Виктор Григорьевич</t>
  </si>
  <si>
    <t xml:space="preserve">   Булыга Роман Петрович; Ефремова Лариса Владимировна</t>
  </si>
  <si>
    <t xml:space="preserve"> Ряховский Дмитрий Иванович</t>
  </si>
  <si>
    <t xml:space="preserve">  Мачехин Виктор Александрович</t>
  </si>
  <si>
    <t xml:space="preserve"> Федченко Елена Алексеевна</t>
  </si>
  <si>
    <t xml:space="preserve"> Лукасевич Игорь Ярославович; Батаева Бэла Саидовна</t>
  </si>
  <si>
    <t xml:space="preserve">  Шаркова Антонина Васильевна</t>
  </si>
  <si>
    <t xml:space="preserve"> Лебедев Игорь Александрович; Глотов Владимир Иванович</t>
  </si>
  <si>
    <t xml:space="preserve"> Авдийский Владимир Иванович</t>
  </si>
  <si>
    <t xml:space="preserve"> Степнов Игорь Михайлович; Соловьев Владимир Игоревич</t>
  </si>
  <si>
    <t xml:space="preserve"> Линдер Наталия Вячеславовна</t>
  </si>
  <si>
    <t>Полевой
Сергей Анатольевич</t>
  </si>
  <si>
    <t>Солнцев Илья Васильевич</t>
  </si>
  <si>
    <t>Покаместов
Илья Евгеньевич</t>
  </si>
  <si>
    <t>Клевцов Виталий Владимирович</t>
  </si>
  <si>
    <t xml:space="preserve">Ряховская Антонина Николаевна; Погодина Татьяна Витальевна </t>
  </si>
  <si>
    <t xml:space="preserve">  Беляева Ирина Юрьевна;         Беликов Игорь Вячеславович</t>
  </si>
  <si>
    <t>Артюхин Роман Евгеньевич</t>
  </si>
  <si>
    <t xml:space="preserve"> Ануреев Сергей Владимирович; Солянникова Светлана Петровна</t>
  </si>
  <si>
    <t>Криничанский Константин Владимирович</t>
  </si>
  <si>
    <t xml:space="preserve"> Ларионова Ирина Владимировна</t>
  </si>
  <si>
    <t xml:space="preserve"> Кириллова Надежда Викторовна</t>
  </si>
  <si>
    <t xml:space="preserve"> Лаврушин Олег Иванович</t>
  </si>
  <si>
    <t xml:space="preserve"> Хотинская Галина Игоревна</t>
  </si>
  <si>
    <t xml:space="preserve"> Разов Павел Викторович; Брыкин Арсений Валерьевич</t>
  </si>
  <si>
    <t xml:space="preserve"> Николаева Юлия Валентиновна; Кашеваров Андрей Борисович</t>
  </si>
  <si>
    <t xml:space="preserve">  Матвеева Елена Юрьевна</t>
  </si>
  <si>
    <t xml:space="preserve"> Иванова Светлана Анатольевна</t>
  </si>
  <si>
    <t xml:space="preserve"> Ромашкова Ирина Ивановна</t>
  </si>
  <si>
    <t>Бродовская Елена Викторовна</t>
  </si>
  <si>
    <t>Черникова Людмила Ивановна; Левченко Константин Владимирович</t>
  </si>
  <si>
    <t>Федюнин Александр Сергеевич</t>
  </si>
  <si>
    <t xml:space="preserve"> Макрушин Сергей Вячеславович</t>
  </si>
  <si>
    <t>5</t>
  </si>
  <si>
    <t>100</t>
  </si>
  <si>
    <t>10</t>
  </si>
  <si>
    <t>1</t>
  </si>
  <si>
    <t>Полевая Марина Владимировна; Ваньчкова Татьяна Олеговна</t>
  </si>
  <si>
    <t>0</t>
  </si>
  <si>
    <t>специалитет</t>
  </si>
  <si>
    <t>20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</si>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</sst>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2"/>
      <color rgb="FF000000"/>
      <name val="Times New Roman"/>
      <family val="1"/>
    </font>
    <font>
      <u/>
      <sz val="11"/>
      <color theme="1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i/>
      <u/>
      <sz val="16"/>
      <name val="Times New Roman"/>
      <family val="1"/>
      <charset val="204"/>
    </font>
    <font>
      <b/>
      <sz val="25"/>
      <name val="Times New Roman"/>
      <family val="1"/>
      <charset val="204"/>
    </font>
    <font>
      <sz val="25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6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CF8A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Alignment="0" applyProtection="0"/>
  </cellStyleXfs>
  <cellXfs count="14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distributed" vertical="distributed" wrapText="1"/>
    </xf>
    <xf numFmtId="14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distributed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6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4" fillId="0" borderId="1" xfId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fill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distributed" wrapText="1"/>
    </xf>
    <xf numFmtId="0" fontId="2" fillId="4" borderId="1" xfId="0" applyFont="1" applyFill="1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distributed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49" fontId="13" fillId="0" borderId="1" xfId="0" applyNumberFormat="1" applyFont="1" applyFill="1" applyBorder="1" applyAlignment="1">
      <alignment horizontal="center" vertical="top" wrapText="1"/>
    </xf>
    <xf numFmtId="49" fontId="12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 shrinkToFit="1"/>
    </xf>
    <xf numFmtId="49" fontId="13" fillId="0" borderId="1" xfId="0" applyNumberFormat="1" applyFont="1" applyFill="1" applyBorder="1" applyAlignment="1">
      <alignment horizontal="center" vertical="top" wrapText="1" shrinkToFit="1"/>
    </xf>
    <xf numFmtId="0" fontId="13" fillId="0" borderId="1" xfId="0" applyFont="1" applyFill="1" applyBorder="1" applyAlignment="1">
      <alignment horizontal="center" vertical="top" wrapText="1" shrinkToFit="1"/>
    </xf>
    <xf numFmtId="0" fontId="2" fillId="0" borderId="4" xfId="0" applyFont="1" applyFill="1" applyBorder="1" applyAlignment="1">
      <alignment horizontal="left" vertical="distributed" wrapText="1"/>
    </xf>
    <xf numFmtId="0" fontId="2" fillId="0" borderId="0" xfId="0" applyFont="1" applyFill="1" applyBorder="1" applyAlignment="1">
      <alignment horizontal="left" vertical="distributed" wrapText="1"/>
    </xf>
    <xf numFmtId="49" fontId="13" fillId="4" borderId="1" xfId="0" applyNumberFormat="1" applyFont="1" applyFill="1" applyBorder="1" applyAlignment="1">
      <alignment horizontal="center" vertical="top" wrapText="1"/>
    </xf>
    <xf numFmtId="49" fontId="12" fillId="4" borderId="1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4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0" fillId="2" borderId="1" xfId="0" applyFill="1" applyBorder="1"/>
    <xf numFmtId="0" fontId="0" fillId="7" borderId="1" xfId="0" applyFill="1" applyBorder="1"/>
    <xf numFmtId="0" fontId="0" fillId="0" borderId="1" xfId="0" applyBorder="1" applyAlignment="1">
      <alignment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9" fillId="0" borderId="0" xfId="0" applyFont="1" applyFill="1"/>
    <xf numFmtId="0" fontId="21" fillId="0" borderId="0" xfId="0" applyFont="1" applyFill="1"/>
    <xf numFmtId="0" fontId="9" fillId="0" borderId="0" xfId="0" applyFont="1" applyFill="1" applyAlignment="1">
      <alignment horizontal="center" vertical="center"/>
    </xf>
    <xf numFmtId="0" fontId="22" fillId="0" borderId="0" xfId="0" applyFont="1" applyFill="1"/>
    <xf numFmtId="0" fontId="23" fillId="0" borderId="0" xfId="0" applyFont="1" applyFill="1"/>
    <xf numFmtId="0" fontId="23" fillId="0" borderId="0" xfId="0" applyFont="1" applyFill="1" applyBorder="1" applyAlignment="1">
      <alignment horizont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 wrapText="1"/>
    </xf>
    <xf numFmtId="49" fontId="17" fillId="7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7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8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8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wrapText="1"/>
    </xf>
    <xf numFmtId="0" fontId="15" fillId="0" borderId="0" xfId="0" applyFont="1" applyFill="1" applyAlignment="1">
      <alignment horizontal="center" wrapText="1"/>
    </xf>
    <xf numFmtId="49" fontId="17" fillId="7" borderId="1" xfId="0" applyNumberFormat="1" applyFont="1" applyFill="1" applyBorder="1" applyAlignment="1">
      <alignment horizontal="center" vertical="center" wrapText="1"/>
    </xf>
    <xf numFmtId="49" fontId="17" fillId="8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9" fillId="0" borderId="0" xfId="0" applyFont="1" applyFill="1" applyAlignment="1">
      <alignment wrapText="1"/>
    </xf>
    <xf numFmtId="0" fontId="16" fillId="0" borderId="0" xfId="0" applyFont="1" applyFill="1" applyAlignment="1">
      <alignment wrapText="1"/>
    </xf>
    <xf numFmtId="49" fontId="16" fillId="7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8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Fill="1" applyBorder="1"/>
    <xf numFmtId="0" fontId="24" fillId="0" borderId="1" xfId="0" applyFont="1" applyFill="1" applyBorder="1" applyAlignment="1">
      <alignment horizontal="center"/>
    </xf>
    <xf numFmtId="0" fontId="17" fillId="7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 applyProtection="1">
      <alignment horizontal="center" vertical="center" wrapText="1"/>
      <protection locked="0"/>
    </xf>
    <xf numFmtId="0" fontId="24" fillId="8" borderId="1" xfId="0" applyFont="1" applyFill="1" applyBorder="1"/>
    <xf numFmtId="0" fontId="17" fillId="5" borderId="1" xfId="0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/>
    </xf>
    <xf numFmtId="49" fontId="17" fillId="5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D4F2B8"/>
      <color rgb="FFFCF8A2"/>
      <color rgb="FFFFCCCC"/>
      <color rgb="FFBCEB91"/>
      <color rgb="FFFF9999"/>
      <color rgb="FFFF99CC"/>
      <color rgb="FFB8D8A4"/>
      <color rgb="FFB6EBF6"/>
      <color rgb="FFF9F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MVKlementeva@fa.ru" TargetMode="External"/><Relationship Id="rId1" Type="http://schemas.openxmlformats.org/officeDocument/2006/relationships/hyperlink" Target="mailto:NFAltuhova@fa.ru;%208(499)%20503-47-34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VGetman@fa.ru" TargetMode="External"/><Relationship Id="rId1" Type="http://schemas.openxmlformats.org/officeDocument/2006/relationships/hyperlink" Target="mailto:BBSlavin@fa.ru;%208%20(499)503-4721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MVKlementeva@fa.ru" TargetMode="External"/><Relationship Id="rId1" Type="http://schemas.openxmlformats.org/officeDocument/2006/relationships/hyperlink" Target="mailto:NFAltuhova@fa.ru;%208(499)%20503-47-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6"/>
  <sheetViews>
    <sheetView tabSelected="1" topLeftCell="A2" zoomScale="55" zoomScaleNormal="55" zoomScaleSheetLayoutView="100" workbookViewId="0">
      <pane ySplit="1" topLeftCell="A72" activePane="bottomLeft" state="frozen"/>
      <selection activeCell="A2" sqref="A2"/>
      <selection pane="bottomLeft" activeCell="B2" sqref="B1:AD1048576"/>
    </sheetView>
  </sheetViews>
  <sheetFormatPr defaultColWidth="9.140625" defaultRowHeight="15.75" x14ac:dyDescent="0.25"/>
  <cols>
    <col min="1" max="1" width="9.140625" style="84"/>
    <col min="2" max="2" width="15.140625" style="84" customWidth="1"/>
    <col min="3" max="3" width="28.85546875" style="87" customWidth="1"/>
    <col min="4" max="4" width="49.5703125" style="87" customWidth="1"/>
    <col min="5" max="5" width="42" style="86" customWidth="1"/>
    <col min="6" max="6" width="29.28515625" style="81" customWidth="1"/>
    <col min="7" max="7" width="32.5703125" style="81" customWidth="1"/>
    <col min="8" max="8" width="34.5703125" style="81" customWidth="1"/>
    <col min="9" max="9" width="13.42578125" style="81" customWidth="1"/>
    <col min="10" max="10" width="13.5703125" style="83" customWidth="1"/>
    <col min="11" max="11" width="13.42578125" style="85" customWidth="1"/>
    <col min="12" max="12" width="13.5703125" style="83" customWidth="1"/>
    <col min="13" max="13" width="17.42578125" style="83" customWidth="1"/>
    <col min="14" max="14" width="13.42578125" style="81" customWidth="1"/>
    <col min="15" max="15" width="13.5703125" style="83" customWidth="1"/>
    <col min="16" max="16" width="13.42578125" style="81" customWidth="1"/>
    <col min="17" max="17" width="13.5703125" style="83" customWidth="1"/>
    <col min="18" max="18" width="22" style="83" customWidth="1"/>
    <col min="19" max="19" width="13.42578125" style="81" customWidth="1"/>
    <col min="20" max="20" width="13.7109375" style="81" customWidth="1"/>
    <col min="21" max="21" width="13.7109375" style="83" customWidth="1"/>
    <col min="22" max="22" width="13.7109375" style="81" customWidth="1"/>
    <col min="23" max="23" width="13.5703125" style="83" customWidth="1"/>
    <col min="24" max="24" width="18.85546875" style="83" customWidth="1"/>
    <col min="25" max="26" width="18.7109375" style="83" customWidth="1"/>
    <col min="27" max="27" width="13.42578125" style="81" customWidth="1"/>
    <col min="28" max="28" width="13.85546875" style="83" customWidth="1"/>
    <col min="29" max="29" width="13.42578125" style="81" customWidth="1"/>
    <col min="30" max="30" width="13.85546875" style="83" customWidth="1"/>
    <col min="31" max="31" width="24.85546875" style="83" customWidth="1"/>
    <col min="32" max="16384" width="9.140625" style="81"/>
  </cols>
  <sheetData>
    <row r="1" spans="1:31" ht="36.75" customHeight="1" x14ac:dyDescent="0.25">
      <c r="A1" s="136" t="s">
        <v>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</row>
    <row r="2" spans="1:31" s="82" customFormat="1" ht="51" customHeight="1" x14ac:dyDescent="0.25">
      <c r="A2" s="131" t="s">
        <v>649</v>
      </c>
      <c r="B2" s="132" t="s">
        <v>2</v>
      </c>
      <c r="C2" s="132" t="s">
        <v>1</v>
      </c>
      <c r="D2" s="132" t="s">
        <v>631</v>
      </c>
      <c r="E2" s="131" t="s">
        <v>820</v>
      </c>
      <c r="F2" s="131" t="s">
        <v>0</v>
      </c>
      <c r="G2" s="131" t="s">
        <v>311</v>
      </c>
      <c r="H2" s="131" t="s">
        <v>179</v>
      </c>
      <c r="I2" s="131" t="s">
        <v>634</v>
      </c>
      <c r="J2" s="131"/>
      <c r="K2" s="131"/>
      <c r="L2" s="131"/>
      <c r="M2" s="131"/>
      <c r="N2" s="131"/>
      <c r="O2" s="131"/>
      <c r="P2" s="131"/>
      <c r="Q2" s="131"/>
      <c r="R2" s="131"/>
      <c r="S2" s="131" t="s">
        <v>635</v>
      </c>
      <c r="T2" s="131"/>
      <c r="U2" s="131"/>
      <c r="V2" s="131"/>
      <c r="W2" s="131"/>
      <c r="X2" s="137" t="s">
        <v>657</v>
      </c>
      <c r="Y2" s="138"/>
      <c r="Z2" s="138"/>
      <c r="AA2" s="138"/>
      <c r="AB2" s="138"/>
      <c r="AC2" s="138"/>
      <c r="AD2" s="139"/>
      <c r="AE2" s="140" t="s">
        <v>647</v>
      </c>
    </row>
    <row r="3" spans="1:31" s="80" customFormat="1" ht="213" customHeight="1" x14ac:dyDescent="0.25">
      <c r="A3" s="131"/>
      <c r="B3" s="133"/>
      <c r="C3" s="133"/>
      <c r="D3" s="133"/>
      <c r="E3" s="131"/>
      <c r="F3" s="131"/>
      <c r="G3" s="131"/>
      <c r="H3" s="131"/>
      <c r="I3" s="131" t="s">
        <v>640</v>
      </c>
      <c r="J3" s="131"/>
      <c r="K3" s="131" t="s">
        <v>641</v>
      </c>
      <c r="L3" s="131"/>
      <c r="M3" s="88" t="s">
        <v>639</v>
      </c>
      <c r="N3" s="131" t="s">
        <v>642</v>
      </c>
      <c r="O3" s="131"/>
      <c r="P3" s="131" t="s">
        <v>651</v>
      </c>
      <c r="Q3" s="131"/>
      <c r="R3" s="88" t="s">
        <v>643</v>
      </c>
      <c r="S3" s="131" t="s">
        <v>652</v>
      </c>
      <c r="T3" s="131"/>
      <c r="U3" s="131"/>
      <c r="V3" s="131" t="s">
        <v>653</v>
      </c>
      <c r="W3" s="131"/>
      <c r="X3" s="88" t="s">
        <v>658</v>
      </c>
      <c r="Y3" s="88" t="s">
        <v>656</v>
      </c>
      <c r="Z3" s="88" t="s">
        <v>654</v>
      </c>
      <c r="AA3" s="131" t="s">
        <v>644</v>
      </c>
      <c r="AB3" s="131"/>
      <c r="AC3" s="131" t="s">
        <v>655</v>
      </c>
      <c r="AD3" s="131"/>
      <c r="AE3" s="141"/>
    </row>
    <row r="4" spans="1:31" s="83" customFormat="1" ht="37.5" customHeight="1" x14ac:dyDescent="0.25">
      <c r="A4" s="131"/>
      <c r="B4" s="134"/>
      <c r="C4" s="134"/>
      <c r="D4" s="134"/>
      <c r="E4" s="131"/>
      <c r="F4" s="131"/>
      <c r="G4" s="131"/>
      <c r="H4" s="131"/>
      <c r="I4" s="67" t="s">
        <v>637</v>
      </c>
      <c r="J4" s="67" t="s">
        <v>638</v>
      </c>
      <c r="K4" s="75" t="s">
        <v>637</v>
      </c>
      <c r="L4" s="67" t="s">
        <v>638</v>
      </c>
      <c r="M4" s="67" t="s">
        <v>638</v>
      </c>
      <c r="N4" s="67" t="s">
        <v>637</v>
      </c>
      <c r="O4" s="67" t="s">
        <v>638</v>
      </c>
      <c r="P4" s="67" t="s">
        <v>637</v>
      </c>
      <c r="Q4" s="67" t="s">
        <v>638</v>
      </c>
      <c r="R4" s="67" t="s">
        <v>638</v>
      </c>
      <c r="S4" s="67" t="s">
        <v>665</v>
      </c>
      <c r="T4" s="67" t="s">
        <v>650</v>
      </c>
      <c r="U4" s="67" t="s">
        <v>638</v>
      </c>
      <c r="V4" s="67" t="s">
        <v>637</v>
      </c>
      <c r="W4" s="67" t="s">
        <v>638</v>
      </c>
      <c r="X4" s="67" t="s">
        <v>638</v>
      </c>
      <c r="Y4" s="67" t="s">
        <v>638</v>
      </c>
      <c r="Z4" s="67" t="s">
        <v>638</v>
      </c>
      <c r="AA4" s="67" t="s">
        <v>637</v>
      </c>
      <c r="AB4" s="67" t="s">
        <v>638</v>
      </c>
      <c r="AC4" s="67" t="s">
        <v>637</v>
      </c>
      <c r="AD4" s="67" t="s">
        <v>638</v>
      </c>
      <c r="AE4" s="76" t="str">
        <f>'2022 (маг.)'!AC4</f>
        <v>Балл</v>
      </c>
    </row>
    <row r="5" spans="1:31" s="83" customFormat="1" ht="73.5" customHeight="1" x14ac:dyDescent="0.25">
      <c r="A5" s="122">
        <v>1</v>
      </c>
      <c r="B5" s="119" t="s">
        <v>717</v>
      </c>
      <c r="C5" s="122" t="s">
        <v>22</v>
      </c>
      <c r="D5" s="122" t="s">
        <v>680</v>
      </c>
      <c r="E5" s="122" t="s">
        <v>39</v>
      </c>
      <c r="F5" s="122" t="s">
        <v>44</v>
      </c>
      <c r="G5" s="122" t="s">
        <v>218</v>
      </c>
      <c r="H5" s="122" t="s">
        <v>835</v>
      </c>
      <c r="I5" s="119">
        <v>272</v>
      </c>
      <c r="J5" s="120">
        <v>10</v>
      </c>
      <c r="K5" s="119">
        <v>5.08</v>
      </c>
      <c r="L5" s="120">
        <v>0</v>
      </c>
      <c r="M5" s="120">
        <v>3</v>
      </c>
      <c r="N5" s="119">
        <v>94</v>
      </c>
      <c r="O5" s="120">
        <v>10</v>
      </c>
      <c r="P5" s="119"/>
      <c r="Q5" s="120">
        <v>0</v>
      </c>
      <c r="R5" s="120">
        <v>5</v>
      </c>
      <c r="S5" s="119">
        <v>108</v>
      </c>
      <c r="T5" s="119">
        <v>148</v>
      </c>
      <c r="U5" s="120">
        <v>10</v>
      </c>
      <c r="V5" s="119">
        <v>92</v>
      </c>
      <c r="W5" s="120">
        <v>5</v>
      </c>
      <c r="X5" s="120">
        <v>10</v>
      </c>
      <c r="Y5" s="120">
        <v>0</v>
      </c>
      <c r="Z5" s="120">
        <v>15</v>
      </c>
      <c r="AA5" s="119">
        <v>0.71</v>
      </c>
      <c r="AB5" s="121">
        <v>10</v>
      </c>
      <c r="AC5" s="122"/>
      <c r="AD5" s="120">
        <v>0</v>
      </c>
      <c r="AE5" s="121">
        <f>J5+L5+M5+O5+Q5+R5+U5+W5+X5+Y5+Z5+AB5+AD5</f>
        <v>78</v>
      </c>
    </row>
    <row r="6" spans="1:31" s="83" customFormat="1" ht="71.25" customHeight="1" x14ac:dyDescent="0.25">
      <c r="A6" s="122">
        <f>A5+1</f>
        <v>2</v>
      </c>
      <c r="B6" s="119" t="s">
        <v>717</v>
      </c>
      <c r="C6" s="122" t="s">
        <v>22</v>
      </c>
      <c r="D6" s="122" t="s">
        <v>633</v>
      </c>
      <c r="E6" s="122" t="s">
        <v>30</v>
      </c>
      <c r="F6" s="122" t="s">
        <v>89</v>
      </c>
      <c r="G6" s="122" t="s">
        <v>210</v>
      </c>
      <c r="H6" s="122" t="s">
        <v>826</v>
      </c>
      <c r="I6" s="119">
        <v>292</v>
      </c>
      <c r="J6" s="120">
        <v>10</v>
      </c>
      <c r="K6" s="119">
        <v>5.83</v>
      </c>
      <c r="L6" s="120">
        <v>0</v>
      </c>
      <c r="M6" s="120">
        <v>5</v>
      </c>
      <c r="N6" s="119">
        <v>89</v>
      </c>
      <c r="O6" s="120">
        <v>10</v>
      </c>
      <c r="P6" s="119">
        <v>2</v>
      </c>
      <c r="Q6" s="120">
        <v>10</v>
      </c>
      <c r="R6" s="120">
        <v>5</v>
      </c>
      <c r="S6" s="119">
        <v>157</v>
      </c>
      <c r="T6" s="119">
        <v>343</v>
      </c>
      <c r="U6" s="120">
        <v>10</v>
      </c>
      <c r="V6" s="119">
        <v>96</v>
      </c>
      <c r="W6" s="120">
        <v>5</v>
      </c>
      <c r="X6" s="120">
        <v>10</v>
      </c>
      <c r="Y6" s="120">
        <v>0</v>
      </c>
      <c r="Z6" s="120">
        <v>5</v>
      </c>
      <c r="AA6" s="119">
        <v>0.68</v>
      </c>
      <c r="AB6" s="121">
        <v>0</v>
      </c>
      <c r="AC6" s="122">
        <v>25.93</v>
      </c>
      <c r="AD6" s="120">
        <v>5</v>
      </c>
      <c r="AE6" s="121">
        <f>J6+L6+M6+O6+Q6+R6+U6+W6+X6+Y6+Z6+AB6+AD6</f>
        <v>75</v>
      </c>
    </row>
    <row r="7" spans="1:31" s="83" customFormat="1" ht="71.25" customHeight="1" x14ac:dyDescent="0.25">
      <c r="A7" s="122">
        <f t="shared" ref="A7:A63" si="0">A6+1</f>
        <v>3</v>
      </c>
      <c r="B7" s="119" t="s">
        <v>718</v>
      </c>
      <c r="C7" s="122" t="s">
        <v>51</v>
      </c>
      <c r="D7" s="122" t="s">
        <v>52</v>
      </c>
      <c r="E7" s="122" t="s">
        <v>53</v>
      </c>
      <c r="F7" s="122" t="s">
        <v>20</v>
      </c>
      <c r="G7" s="122" t="s">
        <v>742</v>
      </c>
      <c r="H7" s="122" t="s">
        <v>838</v>
      </c>
      <c r="I7" s="119">
        <v>295</v>
      </c>
      <c r="J7" s="120">
        <v>10</v>
      </c>
      <c r="K7" s="119">
        <v>11.98</v>
      </c>
      <c r="L7" s="120">
        <v>10</v>
      </c>
      <c r="M7" s="120">
        <v>4</v>
      </c>
      <c r="N7" s="119">
        <v>86</v>
      </c>
      <c r="O7" s="120">
        <v>10</v>
      </c>
      <c r="P7" s="119">
        <v>1</v>
      </c>
      <c r="Q7" s="120">
        <v>10</v>
      </c>
      <c r="R7" s="120">
        <v>0</v>
      </c>
      <c r="S7" s="119">
        <v>79</v>
      </c>
      <c r="T7" s="119">
        <v>342</v>
      </c>
      <c r="U7" s="120">
        <v>10</v>
      </c>
      <c r="V7" s="119">
        <v>90</v>
      </c>
      <c r="W7" s="120">
        <v>5</v>
      </c>
      <c r="X7" s="120">
        <v>10</v>
      </c>
      <c r="Y7" s="120">
        <v>0</v>
      </c>
      <c r="Z7" s="120">
        <v>5</v>
      </c>
      <c r="AA7" s="119">
        <v>0.69</v>
      </c>
      <c r="AB7" s="121">
        <v>0</v>
      </c>
      <c r="AC7" s="122"/>
      <c r="AD7" s="120">
        <v>0</v>
      </c>
      <c r="AE7" s="121">
        <f>J7+L7+M7+O7+Q7+R7+U7+W7+X7+Y7+Z7+AB7+AD7</f>
        <v>74</v>
      </c>
    </row>
    <row r="8" spans="1:31" s="83" customFormat="1" ht="114" customHeight="1" x14ac:dyDescent="0.25">
      <c r="A8" s="122">
        <f t="shared" si="0"/>
        <v>4</v>
      </c>
      <c r="B8" s="119" t="s">
        <v>718</v>
      </c>
      <c r="C8" s="122" t="s">
        <v>51</v>
      </c>
      <c r="D8" s="122" t="s">
        <v>52</v>
      </c>
      <c r="E8" s="122" t="s">
        <v>468</v>
      </c>
      <c r="F8" s="122" t="s">
        <v>20</v>
      </c>
      <c r="G8" s="122" t="s">
        <v>743</v>
      </c>
      <c r="H8" s="122" t="s">
        <v>840</v>
      </c>
      <c r="I8" s="119">
        <v>295</v>
      </c>
      <c r="J8" s="120">
        <v>10</v>
      </c>
      <c r="K8" s="119">
        <v>11.98</v>
      </c>
      <c r="L8" s="120">
        <v>10</v>
      </c>
      <c r="M8" s="120">
        <v>4</v>
      </c>
      <c r="N8" s="119">
        <v>86</v>
      </c>
      <c r="O8" s="120">
        <v>10</v>
      </c>
      <c r="P8" s="119"/>
      <c r="Q8" s="120">
        <v>0</v>
      </c>
      <c r="R8" s="120">
        <v>0</v>
      </c>
      <c r="S8" s="119">
        <v>79</v>
      </c>
      <c r="T8" s="119">
        <v>342</v>
      </c>
      <c r="U8" s="120">
        <v>10</v>
      </c>
      <c r="V8" s="119">
        <v>90</v>
      </c>
      <c r="W8" s="120">
        <v>5</v>
      </c>
      <c r="X8" s="120">
        <v>10</v>
      </c>
      <c r="Y8" s="120">
        <v>0</v>
      </c>
      <c r="Z8" s="120">
        <v>5</v>
      </c>
      <c r="AA8" s="119"/>
      <c r="AB8" s="121">
        <v>0</v>
      </c>
      <c r="AC8" s="122">
        <v>32.43</v>
      </c>
      <c r="AD8" s="120">
        <v>5</v>
      </c>
      <c r="AE8" s="121">
        <f t="shared" ref="AE8:AE41" si="1">J8+L8+M8+O8+Q8+R8+U8+W8+X8+Y8+Z8+AB8+AD8</f>
        <v>69</v>
      </c>
    </row>
    <row r="9" spans="1:31" s="83" customFormat="1" ht="114" customHeight="1" x14ac:dyDescent="0.25">
      <c r="A9" s="122">
        <f t="shared" si="0"/>
        <v>5</v>
      </c>
      <c r="B9" s="119" t="s">
        <v>717</v>
      </c>
      <c r="C9" s="122" t="s">
        <v>22</v>
      </c>
      <c r="D9" s="122" t="s">
        <v>23</v>
      </c>
      <c r="E9" s="122" t="s">
        <v>23</v>
      </c>
      <c r="F9" s="122" t="s">
        <v>24</v>
      </c>
      <c r="G9" s="122" t="s">
        <v>734</v>
      </c>
      <c r="H9" s="122" t="s">
        <v>823</v>
      </c>
      <c r="I9" s="119">
        <v>279</v>
      </c>
      <c r="J9" s="120">
        <v>10</v>
      </c>
      <c r="K9" s="119">
        <v>3.53</v>
      </c>
      <c r="L9" s="120">
        <v>0</v>
      </c>
      <c r="M9" s="120">
        <v>3</v>
      </c>
      <c r="N9" s="119">
        <v>93</v>
      </c>
      <c r="O9" s="120">
        <v>10</v>
      </c>
      <c r="P9" s="119">
        <v>4</v>
      </c>
      <c r="Q9" s="120">
        <v>10</v>
      </c>
      <c r="R9" s="120">
        <v>0</v>
      </c>
      <c r="S9" s="119">
        <v>97</v>
      </c>
      <c r="T9" s="119">
        <v>131</v>
      </c>
      <c r="U9" s="120">
        <v>10</v>
      </c>
      <c r="V9" s="119">
        <v>98</v>
      </c>
      <c r="W9" s="120">
        <v>5</v>
      </c>
      <c r="X9" s="120">
        <v>10</v>
      </c>
      <c r="Y9" s="120">
        <v>0</v>
      </c>
      <c r="Z9" s="120">
        <v>5</v>
      </c>
      <c r="AA9" s="119">
        <v>0.59</v>
      </c>
      <c r="AB9" s="121">
        <v>0</v>
      </c>
      <c r="AC9" s="122">
        <v>59.34</v>
      </c>
      <c r="AD9" s="120">
        <v>5</v>
      </c>
      <c r="AE9" s="121">
        <f>J9+L9+M9+O9+Q9+R9+U9+W9+X9+Y9+Z9+AB9+AD9</f>
        <v>68</v>
      </c>
    </row>
    <row r="10" spans="1:31" s="83" customFormat="1" ht="114" customHeight="1" x14ac:dyDescent="0.25">
      <c r="A10" s="122">
        <f t="shared" si="0"/>
        <v>6</v>
      </c>
      <c r="B10" s="119" t="s">
        <v>717</v>
      </c>
      <c r="C10" s="122" t="s">
        <v>22</v>
      </c>
      <c r="D10" s="122" t="s">
        <v>680</v>
      </c>
      <c r="E10" s="122" t="s">
        <v>681</v>
      </c>
      <c r="F10" s="122" t="s">
        <v>44</v>
      </c>
      <c r="G10" s="122" t="s">
        <v>218</v>
      </c>
      <c r="H10" s="122" t="s">
        <v>835</v>
      </c>
      <c r="I10" s="119">
        <v>272</v>
      </c>
      <c r="J10" s="120">
        <v>10</v>
      </c>
      <c r="K10" s="119">
        <v>5.08</v>
      </c>
      <c r="L10" s="120">
        <v>0</v>
      </c>
      <c r="M10" s="120">
        <v>3</v>
      </c>
      <c r="N10" s="119">
        <v>94</v>
      </c>
      <c r="O10" s="120">
        <v>10</v>
      </c>
      <c r="P10" s="119"/>
      <c r="Q10" s="120">
        <v>0</v>
      </c>
      <c r="R10" s="120">
        <v>5</v>
      </c>
      <c r="S10" s="119">
        <v>108</v>
      </c>
      <c r="T10" s="119">
        <v>148</v>
      </c>
      <c r="U10" s="120">
        <v>10</v>
      </c>
      <c r="V10" s="119">
        <v>92</v>
      </c>
      <c r="W10" s="120">
        <v>5</v>
      </c>
      <c r="X10" s="120">
        <v>10</v>
      </c>
      <c r="Y10" s="120">
        <v>0</v>
      </c>
      <c r="Z10" s="120">
        <v>15</v>
      </c>
      <c r="AA10" s="119"/>
      <c r="AB10" s="121">
        <v>0</v>
      </c>
      <c r="AC10" s="122"/>
      <c r="AD10" s="120">
        <v>0</v>
      </c>
      <c r="AE10" s="121">
        <f>J10+L10+M10+O10+Q10+R10+U10+W10+X10+Y10+Z10+AB10+AD10</f>
        <v>68</v>
      </c>
    </row>
    <row r="11" spans="1:31" s="83" customFormat="1" ht="114" customHeight="1" x14ac:dyDescent="0.25">
      <c r="A11" s="122">
        <f t="shared" si="0"/>
        <v>7</v>
      </c>
      <c r="B11" s="119" t="s">
        <v>717</v>
      </c>
      <c r="C11" s="122" t="s">
        <v>22</v>
      </c>
      <c r="D11" s="122" t="s">
        <v>680</v>
      </c>
      <c r="E11" s="122" t="s">
        <v>40</v>
      </c>
      <c r="F11" s="122" t="s">
        <v>44</v>
      </c>
      <c r="G11" s="122" t="s">
        <v>739</v>
      </c>
      <c r="H11" s="122" t="s">
        <v>834</v>
      </c>
      <c r="I11" s="119">
        <v>272</v>
      </c>
      <c r="J11" s="120">
        <v>10</v>
      </c>
      <c r="K11" s="119">
        <v>5.08</v>
      </c>
      <c r="L11" s="120">
        <v>0</v>
      </c>
      <c r="M11" s="120">
        <v>3</v>
      </c>
      <c r="N11" s="119">
        <v>94</v>
      </c>
      <c r="O11" s="120">
        <v>10</v>
      </c>
      <c r="P11" s="119"/>
      <c r="Q11" s="120">
        <v>0</v>
      </c>
      <c r="R11" s="120">
        <v>0</v>
      </c>
      <c r="S11" s="119">
        <v>108</v>
      </c>
      <c r="T11" s="119">
        <v>148</v>
      </c>
      <c r="U11" s="120">
        <v>10</v>
      </c>
      <c r="V11" s="119">
        <v>99</v>
      </c>
      <c r="W11" s="120">
        <v>5</v>
      </c>
      <c r="X11" s="120">
        <v>10</v>
      </c>
      <c r="Y11" s="120">
        <v>0</v>
      </c>
      <c r="Z11" s="120">
        <v>15</v>
      </c>
      <c r="AA11" s="119">
        <v>0.69</v>
      </c>
      <c r="AB11" s="121">
        <v>0</v>
      </c>
      <c r="AC11" s="122">
        <v>25.24</v>
      </c>
      <c r="AD11" s="120">
        <v>5</v>
      </c>
      <c r="AE11" s="121">
        <f>J11+L11+M11+O11+Q11+R11+U11+W11+X11+Y11+Z11+AB11+AD11</f>
        <v>68</v>
      </c>
    </row>
    <row r="12" spans="1:31" s="83" customFormat="1" ht="114" customHeight="1" x14ac:dyDescent="0.25">
      <c r="A12" s="122">
        <f t="shared" si="0"/>
        <v>8</v>
      </c>
      <c r="B12" s="119" t="s">
        <v>717</v>
      </c>
      <c r="C12" s="122" t="s">
        <v>22</v>
      </c>
      <c r="D12" s="122" t="s">
        <v>680</v>
      </c>
      <c r="E12" s="122" t="s">
        <v>41</v>
      </c>
      <c r="F12" s="122" t="s">
        <v>44</v>
      </c>
      <c r="G12" s="122" t="s">
        <v>292</v>
      </c>
      <c r="H12" s="122" t="s">
        <v>836</v>
      </c>
      <c r="I12" s="119">
        <v>272</v>
      </c>
      <c r="J12" s="120">
        <v>10</v>
      </c>
      <c r="K12" s="119">
        <v>5.08</v>
      </c>
      <c r="L12" s="120">
        <v>0</v>
      </c>
      <c r="M12" s="120">
        <v>3</v>
      </c>
      <c r="N12" s="119">
        <v>94</v>
      </c>
      <c r="O12" s="120">
        <v>10</v>
      </c>
      <c r="P12" s="119"/>
      <c r="Q12" s="120">
        <v>0</v>
      </c>
      <c r="R12" s="120">
        <v>0</v>
      </c>
      <c r="S12" s="119">
        <v>108</v>
      </c>
      <c r="T12" s="119">
        <v>148</v>
      </c>
      <c r="U12" s="120">
        <v>10</v>
      </c>
      <c r="V12" s="119">
        <v>92</v>
      </c>
      <c r="W12" s="120">
        <v>5</v>
      </c>
      <c r="X12" s="120">
        <v>10</v>
      </c>
      <c r="Y12" s="120">
        <v>0</v>
      </c>
      <c r="Z12" s="120">
        <v>15</v>
      </c>
      <c r="AA12" s="119">
        <v>0.69</v>
      </c>
      <c r="AB12" s="121">
        <v>0</v>
      </c>
      <c r="AC12" s="122">
        <v>40</v>
      </c>
      <c r="AD12" s="120">
        <v>5</v>
      </c>
      <c r="AE12" s="121">
        <f>J12+L12+M12+O12+Q12+R12+U12+W12+X12+Y12+Z12+AB12+AD12</f>
        <v>68</v>
      </c>
    </row>
    <row r="13" spans="1:31" s="83" customFormat="1" ht="77.25" customHeight="1" x14ac:dyDescent="0.25">
      <c r="A13" s="122">
        <f t="shared" si="0"/>
        <v>9</v>
      </c>
      <c r="B13" s="119" t="s">
        <v>717</v>
      </c>
      <c r="C13" s="122" t="s">
        <v>22</v>
      </c>
      <c r="D13" s="122" t="s">
        <v>633</v>
      </c>
      <c r="E13" s="122" t="s">
        <v>32</v>
      </c>
      <c r="F13" s="122" t="s">
        <v>89</v>
      </c>
      <c r="G13" s="122" t="s">
        <v>212</v>
      </c>
      <c r="H13" s="122" t="s">
        <v>829</v>
      </c>
      <c r="I13" s="119">
        <v>292</v>
      </c>
      <c r="J13" s="120">
        <v>10</v>
      </c>
      <c r="K13" s="119">
        <v>5.83</v>
      </c>
      <c r="L13" s="120">
        <v>0</v>
      </c>
      <c r="M13" s="120">
        <v>5</v>
      </c>
      <c r="N13" s="119">
        <v>89</v>
      </c>
      <c r="O13" s="120">
        <v>10</v>
      </c>
      <c r="P13" s="119"/>
      <c r="Q13" s="120">
        <v>0</v>
      </c>
      <c r="R13" s="120">
        <v>0</v>
      </c>
      <c r="S13" s="119">
        <v>157</v>
      </c>
      <c r="T13" s="119">
        <v>343</v>
      </c>
      <c r="U13" s="120">
        <v>10</v>
      </c>
      <c r="V13" s="119">
        <v>90</v>
      </c>
      <c r="W13" s="120">
        <v>5</v>
      </c>
      <c r="X13" s="120">
        <v>10</v>
      </c>
      <c r="Y13" s="120">
        <v>0</v>
      </c>
      <c r="Z13" s="120">
        <v>5</v>
      </c>
      <c r="AA13" s="119">
        <v>0.71</v>
      </c>
      <c r="AB13" s="121">
        <v>10</v>
      </c>
      <c r="AC13" s="122">
        <v>6.45</v>
      </c>
      <c r="AD13" s="120">
        <v>0</v>
      </c>
      <c r="AE13" s="121">
        <f t="shared" si="1"/>
        <v>65</v>
      </c>
    </row>
    <row r="14" spans="1:31" s="83" customFormat="1" ht="77.25" customHeight="1" x14ac:dyDescent="0.25">
      <c r="A14" s="122">
        <f t="shared" si="0"/>
        <v>10</v>
      </c>
      <c r="B14" s="119" t="s">
        <v>717</v>
      </c>
      <c r="C14" s="122" t="s">
        <v>22</v>
      </c>
      <c r="D14" s="122" t="s">
        <v>633</v>
      </c>
      <c r="E14" s="122" t="s">
        <v>678</v>
      </c>
      <c r="F14" s="122" t="s">
        <v>89</v>
      </c>
      <c r="G14" s="122" t="s">
        <v>291</v>
      </c>
      <c r="H14" s="122" t="s">
        <v>831</v>
      </c>
      <c r="I14" s="119">
        <v>292</v>
      </c>
      <c r="J14" s="120">
        <v>10</v>
      </c>
      <c r="K14" s="119">
        <v>5.83</v>
      </c>
      <c r="L14" s="120">
        <v>0</v>
      </c>
      <c r="M14" s="120">
        <v>5</v>
      </c>
      <c r="N14" s="119">
        <v>89</v>
      </c>
      <c r="O14" s="120">
        <v>10</v>
      </c>
      <c r="P14" s="119"/>
      <c r="Q14" s="120">
        <v>0</v>
      </c>
      <c r="R14" s="120">
        <v>0</v>
      </c>
      <c r="S14" s="119">
        <v>157</v>
      </c>
      <c r="T14" s="119">
        <v>343</v>
      </c>
      <c r="U14" s="120">
        <v>10</v>
      </c>
      <c r="V14" s="119">
        <v>96</v>
      </c>
      <c r="W14" s="120">
        <v>5</v>
      </c>
      <c r="X14" s="120">
        <v>10</v>
      </c>
      <c r="Y14" s="120">
        <v>0</v>
      </c>
      <c r="Z14" s="120">
        <v>5</v>
      </c>
      <c r="AA14" s="119">
        <v>0.8</v>
      </c>
      <c r="AB14" s="121">
        <v>10</v>
      </c>
      <c r="AC14" s="122"/>
      <c r="AD14" s="120">
        <v>0</v>
      </c>
      <c r="AE14" s="121">
        <f t="shared" ref="AE14:AE20" si="2">J14+L14+M14+O14+Q14+R14+U14+W14+X14+Y14+Z14+AB14+AD14</f>
        <v>65</v>
      </c>
    </row>
    <row r="15" spans="1:31" s="83" customFormat="1" ht="77.25" customHeight="1" x14ac:dyDescent="0.25">
      <c r="A15" s="122">
        <f t="shared" si="0"/>
        <v>11</v>
      </c>
      <c r="B15" s="119" t="s">
        <v>718</v>
      </c>
      <c r="C15" s="122" t="s">
        <v>51</v>
      </c>
      <c r="D15" s="122" t="s">
        <v>52</v>
      </c>
      <c r="E15" s="122" t="s">
        <v>54</v>
      </c>
      <c r="F15" s="122" t="s">
        <v>20</v>
      </c>
      <c r="G15" s="122" t="s">
        <v>742</v>
      </c>
      <c r="H15" s="122" t="s">
        <v>839</v>
      </c>
      <c r="I15" s="119">
        <v>295</v>
      </c>
      <c r="J15" s="120">
        <v>10</v>
      </c>
      <c r="K15" s="119">
        <v>11.98</v>
      </c>
      <c r="L15" s="120">
        <v>10</v>
      </c>
      <c r="M15" s="120">
        <v>4</v>
      </c>
      <c r="N15" s="119">
        <v>86</v>
      </c>
      <c r="O15" s="120">
        <v>10</v>
      </c>
      <c r="P15" s="119"/>
      <c r="Q15" s="120">
        <v>0</v>
      </c>
      <c r="R15" s="120">
        <v>0</v>
      </c>
      <c r="S15" s="119">
        <v>79</v>
      </c>
      <c r="T15" s="119">
        <v>342</v>
      </c>
      <c r="U15" s="120">
        <v>10</v>
      </c>
      <c r="V15" s="119">
        <v>90</v>
      </c>
      <c r="W15" s="120">
        <v>5</v>
      </c>
      <c r="X15" s="120">
        <v>10</v>
      </c>
      <c r="Y15" s="120">
        <v>0</v>
      </c>
      <c r="Z15" s="120">
        <v>5</v>
      </c>
      <c r="AA15" s="119"/>
      <c r="AB15" s="121">
        <v>0</v>
      </c>
      <c r="AC15" s="122"/>
      <c r="AD15" s="120">
        <v>0</v>
      </c>
      <c r="AE15" s="121">
        <f t="shared" si="2"/>
        <v>64</v>
      </c>
    </row>
    <row r="16" spans="1:31" s="83" customFormat="1" ht="77.25" customHeight="1" x14ac:dyDescent="0.25">
      <c r="A16" s="122">
        <f t="shared" si="0"/>
        <v>12</v>
      </c>
      <c r="B16" s="119" t="s">
        <v>722</v>
      </c>
      <c r="C16" s="122" t="s">
        <v>64</v>
      </c>
      <c r="D16" s="122" t="s">
        <v>64</v>
      </c>
      <c r="E16" s="122" t="s">
        <v>64</v>
      </c>
      <c r="F16" s="122" t="s">
        <v>20</v>
      </c>
      <c r="G16" s="122" t="s">
        <v>242</v>
      </c>
      <c r="H16" s="122" t="s">
        <v>700</v>
      </c>
      <c r="I16" s="119">
        <v>287</v>
      </c>
      <c r="J16" s="120">
        <v>10</v>
      </c>
      <c r="K16" s="119">
        <v>16.149999999999999</v>
      </c>
      <c r="L16" s="120">
        <v>10</v>
      </c>
      <c r="M16" s="120">
        <v>3</v>
      </c>
      <c r="N16" s="119">
        <v>90</v>
      </c>
      <c r="O16" s="120">
        <v>10</v>
      </c>
      <c r="P16" s="119"/>
      <c r="Q16" s="120">
        <v>0</v>
      </c>
      <c r="R16" s="120">
        <v>0</v>
      </c>
      <c r="S16" s="119">
        <v>70</v>
      </c>
      <c r="T16" s="119">
        <v>240</v>
      </c>
      <c r="U16" s="120">
        <v>10</v>
      </c>
      <c r="V16" s="119">
        <v>94</v>
      </c>
      <c r="W16" s="120">
        <v>5</v>
      </c>
      <c r="X16" s="120">
        <v>0</v>
      </c>
      <c r="Y16" s="120">
        <v>0</v>
      </c>
      <c r="Z16" s="120">
        <v>0</v>
      </c>
      <c r="AA16" s="119">
        <v>0.73</v>
      </c>
      <c r="AB16" s="121">
        <v>10</v>
      </c>
      <c r="AC16" s="122">
        <v>28.57</v>
      </c>
      <c r="AD16" s="120">
        <v>5</v>
      </c>
      <c r="AE16" s="121">
        <f t="shared" si="2"/>
        <v>63</v>
      </c>
    </row>
    <row r="17" spans="1:31" s="83" customFormat="1" ht="77.25" customHeight="1" x14ac:dyDescent="0.25">
      <c r="A17" s="122">
        <f t="shared" si="0"/>
        <v>13</v>
      </c>
      <c r="B17" s="119" t="s">
        <v>717</v>
      </c>
      <c r="C17" s="122" t="s">
        <v>22</v>
      </c>
      <c r="D17" s="122" t="s">
        <v>675</v>
      </c>
      <c r="E17" s="122" t="s">
        <v>28</v>
      </c>
      <c r="F17" s="122" t="s">
        <v>24</v>
      </c>
      <c r="G17" s="122" t="s">
        <v>205</v>
      </c>
      <c r="H17" s="122" t="s">
        <v>687</v>
      </c>
      <c r="I17" s="119">
        <v>300</v>
      </c>
      <c r="J17" s="120">
        <v>10</v>
      </c>
      <c r="K17" s="119">
        <v>9.35</v>
      </c>
      <c r="L17" s="120">
        <v>0</v>
      </c>
      <c r="M17" s="120">
        <v>3</v>
      </c>
      <c r="N17" s="119">
        <v>93</v>
      </c>
      <c r="O17" s="120">
        <v>10</v>
      </c>
      <c r="P17" s="119"/>
      <c r="Q17" s="120">
        <v>0</v>
      </c>
      <c r="R17" s="120">
        <v>0</v>
      </c>
      <c r="S17" s="119">
        <v>25</v>
      </c>
      <c r="T17" s="119">
        <v>93</v>
      </c>
      <c r="U17" s="120">
        <v>10</v>
      </c>
      <c r="V17" s="119">
        <v>100</v>
      </c>
      <c r="W17" s="120">
        <v>5</v>
      </c>
      <c r="X17" s="120">
        <v>10</v>
      </c>
      <c r="Y17" s="120">
        <v>0</v>
      </c>
      <c r="Z17" s="120">
        <v>10</v>
      </c>
      <c r="AA17" s="119">
        <v>0.66</v>
      </c>
      <c r="AB17" s="121">
        <v>0</v>
      </c>
      <c r="AC17" s="122">
        <v>42.55</v>
      </c>
      <c r="AD17" s="120">
        <v>5</v>
      </c>
      <c r="AE17" s="121">
        <f t="shared" si="2"/>
        <v>63</v>
      </c>
    </row>
    <row r="18" spans="1:31" s="83" customFormat="1" ht="77.25" customHeight="1" x14ac:dyDescent="0.25">
      <c r="A18" s="122">
        <f t="shared" si="0"/>
        <v>14</v>
      </c>
      <c r="B18" s="119" t="s">
        <v>717</v>
      </c>
      <c r="C18" s="122" t="s">
        <v>22</v>
      </c>
      <c r="D18" s="122" t="s">
        <v>633</v>
      </c>
      <c r="E18" s="122" t="s">
        <v>461</v>
      </c>
      <c r="F18" s="122" t="s">
        <v>89</v>
      </c>
      <c r="G18" s="122" t="s">
        <v>736</v>
      </c>
      <c r="H18" s="122" t="s">
        <v>828</v>
      </c>
      <c r="I18" s="119">
        <v>292</v>
      </c>
      <c r="J18" s="120">
        <v>10</v>
      </c>
      <c r="K18" s="119">
        <v>5.83</v>
      </c>
      <c r="L18" s="120">
        <v>0</v>
      </c>
      <c r="M18" s="120">
        <v>5</v>
      </c>
      <c r="N18" s="119">
        <v>89</v>
      </c>
      <c r="O18" s="120">
        <v>10</v>
      </c>
      <c r="P18" s="119"/>
      <c r="Q18" s="120">
        <v>0</v>
      </c>
      <c r="R18" s="120">
        <v>0</v>
      </c>
      <c r="S18" s="119">
        <v>157</v>
      </c>
      <c r="T18" s="119">
        <v>343</v>
      </c>
      <c r="U18" s="120">
        <v>10</v>
      </c>
      <c r="V18" s="119">
        <v>96</v>
      </c>
      <c r="W18" s="120">
        <v>5</v>
      </c>
      <c r="X18" s="120">
        <v>10</v>
      </c>
      <c r="Y18" s="120">
        <v>0</v>
      </c>
      <c r="Z18" s="120">
        <v>5</v>
      </c>
      <c r="AA18" s="119">
        <v>0.67</v>
      </c>
      <c r="AB18" s="121">
        <v>0</v>
      </c>
      <c r="AC18" s="122">
        <v>31.71</v>
      </c>
      <c r="AD18" s="120">
        <v>5</v>
      </c>
      <c r="AE18" s="121">
        <f t="shared" si="2"/>
        <v>60</v>
      </c>
    </row>
    <row r="19" spans="1:31" s="83" customFormat="1" ht="77.25" customHeight="1" x14ac:dyDescent="0.25">
      <c r="A19" s="122">
        <f t="shared" si="0"/>
        <v>15</v>
      </c>
      <c r="B19" s="119" t="s">
        <v>718</v>
      </c>
      <c r="C19" s="122" t="s">
        <v>51</v>
      </c>
      <c r="D19" s="122" t="s">
        <v>56</v>
      </c>
      <c r="E19" s="122" t="s">
        <v>56</v>
      </c>
      <c r="F19" s="122" t="s">
        <v>20</v>
      </c>
      <c r="G19" s="122" t="s">
        <v>235</v>
      </c>
      <c r="H19" s="122" t="s">
        <v>837</v>
      </c>
      <c r="I19" s="119">
        <v>276</v>
      </c>
      <c r="J19" s="120">
        <v>10</v>
      </c>
      <c r="K19" s="119">
        <v>7.4</v>
      </c>
      <c r="L19" s="120">
        <v>0</v>
      </c>
      <c r="M19" s="120">
        <v>4</v>
      </c>
      <c r="N19" s="119">
        <v>90</v>
      </c>
      <c r="O19" s="120">
        <v>10</v>
      </c>
      <c r="P19" s="119"/>
      <c r="Q19" s="120">
        <v>0</v>
      </c>
      <c r="R19" s="120">
        <v>0</v>
      </c>
      <c r="S19" s="119">
        <v>29</v>
      </c>
      <c r="T19" s="119">
        <v>87</v>
      </c>
      <c r="U19" s="120">
        <v>10</v>
      </c>
      <c r="V19" s="119">
        <v>90</v>
      </c>
      <c r="W19" s="120">
        <v>5</v>
      </c>
      <c r="X19" s="120">
        <v>10</v>
      </c>
      <c r="Y19" s="120">
        <v>0</v>
      </c>
      <c r="Z19" s="120">
        <v>5</v>
      </c>
      <c r="AA19" s="119">
        <v>0.59</v>
      </c>
      <c r="AB19" s="121">
        <v>0</v>
      </c>
      <c r="AC19" s="122">
        <v>46.97</v>
      </c>
      <c r="AD19" s="120">
        <v>5</v>
      </c>
      <c r="AE19" s="121">
        <f t="shared" si="2"/>
        <v>59</v>
      </c>
    </row>
    <row r="20" spans="1:31" s="83" customFormat="1" ht="80.25" customHeight="1" x14ac:dyDescent="0.25">
      <c r="A20" s="122">
        <f t="shared" si="0"/>
        <v>16</v>
      </c>
      <c r="B20" s="119" t="s">
        <v>718</v>
      </c>
      <c r="C20" s="122" t="s">
        <v>51</v>
      </c>
      <c r="D20" s="122" t="s">
        <v>57</v>
      </c>
      <c r="E20" s="122" t="s">
        <v>57</v>
      </c>
      <c r="F20" s="122" t="s">
        <v>24</v>
      </c>
      <c r="G20" s="122" t="s">
        <v>237</v>
      </c>
      <c r="H20" s="122" t="s">
        <v>844</v>
      </c>
      <c r="I20" s="119">
        <v>268</v>
      </c>
      <c r="J20" s="120">
        <v>5</v>
      </c>
      <c r="K20" s="119">
        <v>7.55</v>
      </c>
      <c r="L20" s="120">
        <v>0</v>
      </c>
      <c r="M20" s="120">
        <v>4</v>
      </c>
      <c r="N20" s="119"/>
      <c r="O20" s="120">
        <v>0</v>
      </c>
      <c r="P20" s="119">
        <v>1</v>
      </c>
      <c r="Q20" s="120">
        <v>10</v>
      </c>
      <c r="R20" s="120">
        <v>0</v>
      </c>
      <c r="S20" s="119">
        <v>21</v>
      </c>
      <c r="T20" s="119">
        <v>32</v>
      </c>
      <c r="U20" s="120">
        <v>10</v>
      </c>
      <c r="V20" s="119">
        <v>85</v>
      </c>
      <c r="W20" s="120">
        <v>5</v>
      </c>
      <c r="X20" s="120">
        <v>10</v>
      </c>
      <c r="Y20" s="120">
        <v>0</v>
      </c>
      <c r="Z20" s="120">
        <v>5</v>
      </c>
      <c r="AA20" s="119">
        <v>0.73</v>
      </c>
      <c r="AB20" s="121">
        <v>10</v>
      </c>
      <c r="AC20" s="122">
        <v>4.3499999999999996</v>
      </c>
      <c r="AD20" s="120">
        <v>0</v>
      </c>
      <c r="AE20" s="121">
        <f t="shared" si="2"/>
        <v>59</v>
      </c>
    </row>
    <row r="21" spans="1:31" s="83" customFormat="1" ht="80.25" customHeight="1" x14ac:dyDescent="0.25">
      <c r="A21" s="122">
        <f t="shared" si="0"/>
        <v>17</v>
      </c>
      <c r="B21" s="119" t="s">
        <v>719</v>
      </c>
      <c r="C21" s="122" t="s">
        <v>61</v>
      </c>
      <c r="D21" s="122" t="s">
        <v>61</v>
      </c>
      <c r="E21" s="122" t="s">
        <v>61</v>
      </c>
      <c r="F21" s="122" t="s">
        <v>62</v>
      </c>
      <c r="G21" s="122" t="s">
        <v>735</v>
      </c>
      <c r="H21" s="122" t="s">
        <v>699</v>
      </c>
      <c r="I21" s="119">
        <v>270</v>
      </c>
      <c r="J21" s="120">
        <v>10</v>
      </c>
      <c r="K21" s="119">
        <v>5.75</v>
      </c>
      <c r="L21" s="120">
        <v>0</v>
      </c>
      <c r="M21" s="120">
        <v>3</v>
      </c>
      <c r="N21" s="119">
        <v>90</v>
      </c>
      <c r="O21" s="120">
        <v>10</v>
      </c>
      <c r="P21" s="119"/>
      <c r="Q21" s="120">
        <v>0</v>
      </c>
      <c r="R21" s="120">
        <v>0</v>
      </c>
      <c r="S21" s="119">
        <v>25</v>
      </c>
      <c r="T21" s="119">
        <v>45</v>
      </c>
      <c r="U21" s="120">
        <v>10</v>
      </c>
      <c r="V21" s="119">
        <v>93</v>
      </c>
      <c r="W21" s="120">
        <v>5</v>
      </c>
      <c r="X21" s="120">
        <v>0</v>
      </c>
      <c r="Y21" s="120">
        <v>0</v>
      </c>
      <c r="Z21" s="120">
        <v>5</v>
      </c>
      <c r="AA21" s="119">
        <v>0.7</v>
      </c>
      <c r="AB21" s="121">
        <v>10</v>
      </c>
      <c r="AC21" s="122">
        <v>30.36</v>
      </c>
      <c r="AD21" s="120">
        <v>5</v>
      </c>
      <c r="AE21" s="121">
        <f t="shared" ref="AE21" si="3">J21+L21+M21+O21+Q21+R21+U21+W21+X21+Y21+Z21+AB21+AD21</f>
        <v>58</v>
      </c>
    </row>
    <row r="22" spans="1:31" s="83" customFormat="1" ht="81" x14ac:dyDescent="0.25">
      <c r="A22" s="122">
        <f t="shared" si="0"/>
        <v>18</v>
      </c>
      <c r="B22" s="119" t="s">
        <v>717</v>
      </c>
      <c r="C22" s="122" t="s">
        <v>22</v>
      </c>
      <c r="D22" s="122" t="s">
        <v>675</v>
      </c>
      <c r="E22" s="122" t="s">
        <v>27</v>
      </c>
      <c r="F22" s="122" t="s">
        <v>24</v>
      </c>
      <c r="G22" s="122" t="s">
        <v>205</v>
      </c>
      <c r="H22" s="122" t="s">
        <v>822</v>
      </c>
      <c r="I22" s="119">
        <v>300</v>
      </c>
      <c r="J22" s="120">
        <v>10</v>
      </c>
      <c r="K22" s="119">
        <v>9.35</v>
      </c>
      <c r="L22" s="120">
        <v>0</v>
      </c>
      <c r="M22" s="120">
        <v>3</v>
      </c>
      <c r="N22" s="119">
        <v>93</v>
      </c>
      <c r="O22" s="120">
        <v>10</v>
      </c>
      <c r="P22" s="119"/>
      <c r="Q22" s="120">
        <v>0</v>
      </c>
      <c r="R22" s="120">
        <v>0</v>
      </c>
      <c r="S22" s="119">
        <v>25</v>
      </c>
      <c r="T22" s="119">
        <v>93</v>
      </c>
      <c r="U22" s="120">
        <v>10</v>
      </c>
      <c r="V22" s="119">
        <v>100</v>
      </c>
      <c r="W22" s="120">
        <v>5</v>
      </c>
      <c r="X22" s="120">
        <v>10</v>
      </c>
      <c r="Y22" s="120">
        <v>0</v>
      </c>
      <c r="Z22" s="120">
        <v>10</v>
      </c>
      <c r="AA22" s="119">
        <v>0.56999999999999995</v>
      </c>
      <c r="AB22" s="121">
        <v>0</v>
      </c>
      <c r="AC22" s="122"/>
      <c r="AD22" s="120">
        <v>0</v>
      </c>
      <c r="AE22" s="121">
        <f t="shared" ref="AE22:AE28" si="4">J22+L22+M22+O22+Q22+R22+U22+W22+X22+Y22+Z22+AB22+AD22</f>
        <v>58</v>
      </c>
    </row>
    <row r="23" spans="1:31" s="83" customFormat="1" ht="40.5" x14ac:dyDescent="0.25">
      <c r="A23" s="122">
        <f t="shared" si="0"/>
        <v>19</v>
      </c>
      <c r="B23" s="119" t="s">
        <v>718</v>
      </c>
      <c r="C23" s="122" t="s">
        <v>51</v>
      </c>
      <c r="D23" s="122" t="s">
        <v>58</v>
      </c>
      <c r="E23" s="122" t="s">
        <v>58</v>
      </c>
      <c r="F23" s="122" t="s">
        <v>24</v>
      </c>
      <c r="G23" s="122" t="s">
        <v>237</v>
      </c>
      <c r="H23" s="122" t="s">
        <v>845</v>
      </c>
      <c r="I23" s="119">
        <v>277</v>
      </c>
      <c r="J23" s="120">
        <v>10</v>
      </c>
      <c r="K23" s="119">
        <v>10.85</v>
      </c>
      <c r="L23" s="120">
        <v>10</v>
      </c>
      <c r="M23" s="120">
        <v>3</v>
      </c>
      <c r="N23" s="119">
        <v>89</v>
      </c>
      <c r="O23" s="120">
        <v>10</v>
      </c>
      <c r="P23" s="119"/>
      <c r="Q23" s="120">
        <v>0</v>
      </c>
      <c r="R23" s="120">
        <v>0</v>
      </c>
      <c r="S23" s="119">
        <v>39</v>
      </c>
      <c r="T23" s="119">
        <v>93</v>
      </c>
      <c r="U23" s="120">
        <v>10</v>
      </c>
      <c r="V23" s="119">
        <v>56</v>
      </c>
      <c r="W23" s="120">
        <v>0</v>
      </c>
      <c r="X23" s="120">
        <v>10</v>
      </c>
      <c r="Y23" s="120">
        <v>0</v>
      </c>
      <c r="Z23" s="120">
        <v>5</v>
      </c>
      <c r="AA23" s="119">
        <v>0.63</v>
      </c>
      <c r="AB23" s="121">
        <v>0</v>
      </c>
      <c r="AC23" s="122">
        <v>23.21</v>
      </c>
      <c r="AD23" s="120">
        <v>0</v>
      </c>
      <c r="AE23" s="121">
        <f t="shared" si="4"/>
        <v>58</v>
      </c>
    </row>
    <row r="24" spans="1:31" s="83" customFormat="1" ht="60.75" x14ac:dyDescent="0.25">
      <c r="A24" s="122">
        <f t="shared" si="0"/>
        <v>20</v>
      </c>
      <c r="B24" s="119" t="s">
        <v>717</v>
      </c>
      <c r="C24" s="122" t="s">
        <v>22</v>
      </c>
      <c r="D24" s="122" t="s">
        <v>29</v>
      </c>
      <c r="E24" s="122" t="s">
        <v>29</v>
      </c>
      <c r="F24" s="122" t="s">
        <v>24</v>
      </c>
      <c r="G24" s="122" t="s">
        <v>733</v>
      </c>
      <c r="H24" s="122" t="s">
        <v>686</v>
      </c>
      <c r="I24" s="119">
        <v>272</v>
      </c>
      <c r="J24" s="120">
        <v>10</v>
      </c>
      <c r="K24" s="119">
        <v>5.25</v>
      </c>
      <c r="L24" s="120">
        <v>0</v>
      </c>
      <c r="M24" s="120">
        <v>3</v>
      </c>
      <c r="N24" s="119">
        <v>89</v>
      </c>
      <c r="O24" s="120">
        <v>10</v>
      </c>
      <c r="P24" s="119"/>
      <c r="Q24" s="120">
        <v>0</v>
      </c>
      <c r="R24" s="120">
        <v>0</v>
      </c>
      <c r="S24" s="119">
        <v>25</v>
      </c>
      <c r="T24" s="119">
        <v>40</v>
      </c>
      <c r="U24" s="120">
        <v>10</v>
      </c>
      <c r="V24" s="119">
        <v>100</v>
      </c>
      <c r="W24" s="120">
        <v>5</v>
      </c>
      <c r="X24" s="120">
        <v>10</v>
      </c>
      <c r="Y24" s="120">
        <v>0</v>
      </c>
      <c r="Z24" s="120">
        <v>5</v>
      </c>
      <c r="AA24" s="119">
        <v>0.69</v>
      </c>
      <c r="AB24" s="121">
        <v>0</v>
      </c>
      <c r="AC24" s="122">
        <v>29.51</v>
      </c>
      <c r="AD24" s="120">
        <v>5</v>
      </c>
      <c r="AE24" s="121">
        <f t="shared" si="4"/>
        <v>58</v>
      </c>
    </row>
    <row r="25" spans="1:31" s="83" customFormat="1" ht="141.75" x14ac:dyDescent="0.25">
      <c r="A25" s="122">
        <f t="shared" si="0"/>
        <v>21</v>
      </c>
      <c r="B25" s="119" t="s">
        <v>717</v>
      </c>
      <c r="C25" s="122" t="s">
        <v>22</v>
      </c>
      <c r="D25" s="122" t="s">
        <v>633</v>
      </c>
      <c r="E25" s="122" t="s">
        <v>36</v>
      </c>
      <c r="F25" s="122" t="s">
        <v>89</v>
      </c>
      <c r="G25" s="122" t="s">
        <v>737</v>
      </c>
      <c r="H25" s="122" t="s">
        <v>827</v>
      </c>
      <c r="I25" s="119">
        <v>292</v>
      </c>
      <c r="J25" s="120">
        <v>10</v>
      </c>
      <c r="K25" s="119">
        <v>5.83</v>
      </c>
      <c r="L25" s="120">
        <v>0</v>
      </c>
      <c r="M25" s="120">
        <v>5</v>
      </c>
      <c r="N25" s="119">
        <v>89</v>
      </c>
      <c r="O25" s="120">
        <v>10</v>
      </c>
      <c r="P25" s="119"/>
      <c r="Q25" s="120">
        <v>0</v>
      </c>
      <c r="R25" s="120">
        <v>0</v>
      </c>
      <c r="S25" s="119">
        <v>157</v>
      </c>
      <c r="T25" s="119">
        <v>343</v>
      </c>
      <c r="U25" s="120">
        <v>10</v>
      </c>
      <c r="V25" s="119">
        <v>85</v>
      </c>
      <c r="W25" s="120">
        <v>5</v>
      </c>
      <c r="X25" s="120">
        <v>10</v>
      </c>
      <c r="Y25" s="120">
        <v>0</v>
      </c>
      <c r="Z25" s="120">
        <v>5</v>
      </c>
      <c r="AA25" s="119">
        <v>0.65</v>
      </c>
      <c r="AB25" s="121">
        <v>0</v>
      </c>
      <c r="AC25" s="122">
        <v>6.06</v>
      </c>
      <c r="AD25" s="120">
        <v>0</v>
      </c>
      <c r="AE25" s="121">
        <f t="shared" si="4"/>
        <v>55</v>
      </c>
    </row>
    <row r="26" spans="1:31" s="83" customFormat="1" ht="60.75" x14ac:dyDescent="0.25">
      <c r="A26" s="122">
        <f t="shared" si="0"/>
        <v>22</v>
      </c>
      <c r="B26" s="119" t="s">
        <v>717</v>
      </c>
      <c r="C26" s="122" t="s">
        <v>22</v>
      </c>
      <c r="D26" s="122" t="s">
        <v>633</v>
      </c>
      <c r="E26" s="122" t="s">
        <v>496</v>
      </c>
      <c r="F26" s="122" t="s">
        <v>89</v>
      </c>
      <c r="G26" s="122" t="s">
        <v>291</v>
      </c>
      <c r="H26" s="122" t="s">
        <v>830</v>
      </c>
      <c r="I26" s="119">
        <v>292</v>
      </c>
      <c r="J26" s="120">
        <v>10</v>
      </c>
      <c r="K26" s="119">
        <v>5.83</v>
      </c>
      <c r="L26" s="120">
        <v>0</v>
      </c>
      <c r="M26" s="120">
        <v>5</v>
      </c>
      <c r="N26" s="119">
        <v>89</v>
      </c>
      <c r="O26" s="120">
        <v>10</v>
      </c>
      <c r="P26" s="119"/>
      <c r="Q26" s="120">
        <v>0</v>
      </c>
      <c r="R26" s="120">
        <v>0</v>
      </c>
      <c r="S26" s="119">
        <v>157</v>
      </c>
      <c r="T26" s="119">
        <v>343</v>
      </c>
      <c r="U26" s="120">
        <v>10</v>
      </c>
      <c r="V26" s="119">
        <v>96</v>
      </c>
      <c r="W26" s="120">
        <v>5</v>
      </c>
      <c r="X26" s="120">
        <v>10</v>
      </c>
      <c r="Y26" s="120">
        <v>0</v>
      </c>
      <c r="Z26" s="120">
        <v>5</v>
      </c>
      <c r="AA26" s="119">
        <v>0.63</v>
      </c>
      <c r="AB26" s="121">
        <v>0</v>
      </c>
      <c r="AC26" s="122"/>
      <c r="AD26" s="120">
        <v>0</v>
      </c>
      <c r="AE26" s="121">
        <f t="shared" si="4"/>
        <v>55</v>
      </c>
    </row>
    <row r="27" spans="1:31" s="83" customFormat="1" ht="222.75" x14ac:dyDescent="0.25">
      <c r="A27" s="122">
        <f t="shared" si="0"/>
        <v>23</v>
      </c>
      <c r="B27" s="119" t="s">
        <v>717</v>
      </c>
      <c r="C27" s="122" t="s">
        <v>22</v>
      </c>
      <c r="D27" s="122" t="s">
        <v>633</v>
      </c>
      <c r="E27" s="122" t="s">
        <v>37</v>
      </c>
      <c r="F27" s="122" t="s">
        <v>89</v>
      </c>
      <c r="G27" s="122" t="s">
        <v>738</v>
      </c>
      <c r="H27" s="122" t="s">
        <v>832</v>
      </c>
      <c r="I27" s="119">
        <v>292</v>
      </c>
      <c r="J27" s="120">
        <v>10</v>
      </c>
      <c r="K27" s="119">
        <v>5.83</v>
      </c>
      <c r="L27" s="120">
        <v>0</v>
      </c>
      <c r="M27" s="120">
        <v>5</v>
      </c>
      <c r="N27" s="119">
        <v>89</v>
      </c>
      <c r="O27" s="120">
        <v>10</v>
      </c>
      <c r="P27" s="119"/>
      <c r="Q27" s="120">
        <v>0</v>
      </c>
      <c r="R27" s="120">
        <v>0</v>
      </c>
      <c r="S27" s="119">
        <v>157</v>
      </c>
      <c r="T27" s="119">
        <v>343</v>
      </c>
      <c r="U27" s="120">
        <v>10</v>
      </c>
      <c r="V27" s="119">
        <v>96</v>
      </c>
      <c r="W27" s="120">
        <v>5</v>
      </c>
      <c r="X27" s="120">
        <v>10</v>
      </c>
      <c r="Y27" s="120">
        <v>0</v>
      </c>
      <c r="Z27" s="120">
        <v>5</v>
      </c>
      <c r="AA27" s="119">
        <v>0.64</v>
      </c>
      <c r="AB27" s="121">
        <v>0</v>
      </c>
      <c r="AC27" s="122"/>
      <c r="AD27" s="120">
        <v>0</v>
      </c>
      <c r="AE27" s="121">
        <f t="shared" si="4"/>
        <v>55</v>
      </c>
    </row>
    <row r="28" spans="1:31" s="83" customFormat="1" ht="81" x14ac:dyDescent="0.25">
      <c r="A28" s="122">
        <f t="shared" si="0"/>
        <v>24</v>
      </c>
      <c r="B28" s="119" t="s">
        <v>717</v>
      </c>
      <c r="C28" s="122" t="s">
        <v>22</v>
      </c>
      <c r="D28" s="122" t="s">
        <v>633</v>
      </c>
      <c r="E28" s="122" t="s">
        <v>679</v>
      </c>
      <c r="F28" s="122" t="s">
        <v>89</v>
      </c>
      <c r="G28" s="122" t="s">
        <v>736</v>
      </c>
      <c r="H28" s="122" t="s">
        <v>833</v>
      </c>
      <c r="I28" s="119">
        <v>292</v>
      </c>
      <c r="J28" s="120">
        <v>10</v>
      </c>
      <c r="K28" s="119">
        <v>5.83</v>
      </c>
      <c r="L28" s="120">
        <v>0</v>
      </c>
      <c r="M28" s="120">
        <v>5</v>
      </c>
      <c r="N28" s="119">
        <v>89</v>
      </c>
      <c r="O28" s="120">
        <v>10</v>
      </c>
      <c r="P28" s="119"/>
      <c r="Q28" s="120">
        <v>0</v>
      </c>
      <c r="R28" s="120">
        <v>0</v>
      </c>
      <c r="S28" s="119">
        <v>157</v>
      </c>
      <c r="T28" s="119">
        <v>343</v>
      </c>
      <c r="U28" s="120">
        <v>10</v>
      </c>
      <c r="V28" s="119">
        <v>96</v>
      </c>
      <c r="W28" s="120">
        <v>5</v>
      </c>
      <c r="X28" s="120">
        <v>10</v>
      </c>
      <c r="Y28" s="120">
        <v>0</v>
      </c>
      <c r="Z28" s="120">
        <v>5</v>
      </c>
      <c r="AA28" s="119"/>
      <c r="AB28" s="121">
        <v>0</v>
      </c>
      <c r="AC28" s="122"/>
      <c r="AD28" s="120">
        <v>0</v>
      </c>
      <c r="AE28" s="121">
        <f t="shared" si="4"/>
        <v>55</v>
      </c>
    </row>
    <row r="29" spans="1:31" s="83" customFormat="1" ht="86.25" customHeight="1" x14ac:dyDescent="0.25">
      <c r="A29" s="122">
        <f t="shared" si="0"/>
        <v>25</v>
      </c>
      <c r="B29" s="119" t="s">
        <v>716</v>
      </c>
      <c r="C29" s="122" t="s">
        <v>66</v>
      </c>
      <c r="D29" s="122" t="s">
        <v>632</v>
      </c>
      <c r="E29" s="122" t="s">
        <v>67</v>
      </c>
      <c r="F29" s="122" t="s">
        <v>10</v>
      </c>
      <c r="G29" s="122" t="s">
        <v>184</v>
      </c>
      <c r="H29" s="122" t="s">
        <v>178</v>
      </c>
      <c r="I29" s="119">
        <v>280</v>
      </c>
      <c r="J29" s="120">
        <v>10</v>
      </c>
      <c r="K29" s="119">
        <v>19.95</v>
      </c>
      <c r="L29" s="120">
        <v>10</v>
      </c>
      <c r="M29" s="120">
        <v>4</v>
      </c>
      <c r="N29" s="119">
        <v>96</v>
      </c>
      <c r="O29" s="120">
        <v>10</v>
      </c>
      <c r="P29" s="119"/>
      <c r="Q29" s="120">
        <v>0</v>
      </c>
      <c r="R29" s="120">
        <v>0</v>
      </c>
      <c r="S29" s="119">
        <v>67</v>
      </c>
      <c r="T29" s="119">
        <v>310</v>
      </c>
      <c r="U29" s="120">
        <v>10</v>
      </c>
      <c r="V29" s="119">
        <v>91</v>
      </c>
      <c r="W29" s="120">
        <v>5</v>
      </c>
      <c r="X29" s="120">
        <v>0</v>
      </c>
      <c r="Y29" s="120">
        <v>0</v>
      </c>
      <c r="Z29" s="120">
        <v>5</v>
      </c>
      <c r="AA29" s="119">
        <v>0.6</v>
      </c>
      <c r="AB29" s="121">
        <v>0</v>
      </c>
      <c r="AC29" s="122">
        <v>17.57</v>
      </c>
      <c r="AD29" s="120">
        <v>0</v>
      </c>
      <c r="AE29" s="121">
        <f t="shared" si="1"/>
        <v>54</v>
      </c>
    </row>
    <row r="30" spans="1:31" s="83" customFormat="1" ht="86.25" customHeight="1" x14ac:dyDescent="0.25">
      <c r="A30" s="122">
        <f t="shared" si="0"/>
        <v>26</v>
      </c>
      <c r="B30" s="119" t="s">
        <v>716</v>
      </c>
      <c r="C30" s="122" t="s">
        <v>66</v>
      </c>
      <c r="D30" s="122" t="s">
        <v>632</v>
      </c>
      <c r="E30" s="122" t="s">
        <v>68</v>
      </c>
      <c r="F30" s="122" t="s">
        <v>10</v>
      </c>
      <c r="G30" s="122" t="s">
        <v>184</v>
      </c>
      <c r="H30" s="122" t="s">
        <v>814</v>
      </c>
      <c r="I30" s="119">
        <v>280</v>
      </c>
      <c r="J30" s="120">
        <v>10</v>
      </c>
      <c r="K30" s="119">
        <v>19.95</v>
      </c>
      <c r="L30" s="120">
        <v>10</v>
      </c>
      <c r="M30" s="120">
        <v>4</v>
      </c>
      <c r="N30" s="119">
        <v>96</v>
      </c>
      <c r="O30" s="120">
        <v>10</v>
      </c>
      <c r="P30" s="119"/>
      <c r="Q30" s="120">
        <v>0</v>
      </c>
      <c r="R30" s="120">
        <v>0</v>
      </c>
      <c r="S30" s="119">
        <v>67</v>
      </c>
      <c r="T30" s="119">
        <v>310</v>
      </c>
      <c r="U30" s="120">
        <v>10</v>
      </c>
      <c r="V30" s="119">
        <v>91</v>
      </c>
      <c r="W30" s="120">
        <v>5</v>
      </c>
      <c r="X30" s="120">
        <v>0</v>
      </c>
      <c r="Y30" s="120">
        <v>0</v>
      </c>
      <c r="Z30" s="120">
        <v>5</v>
      </c>
      <c r="AA30" s="119"/>
      <c r="AB30" s="121">
        <v>0</v>
      </c>
      <c r="AC30" s="122"/>
      <c r="AD30" s="120">
        <v>0</v>
      </c>
      <c r="AE30" s="121">
        <f t="shared" ref="AE30:AE39" si="5">J30+L30+M30+O30+Q30+R30+U30+W30+X30+Y30+Z30+AB30+AD30</f>
        <v>54</v>
      </c>
    </row>
    <row r="31" spans="1:31" s="83" customFormat="1" ht="101.25" x14ac:dyDescent="0.25">
      <c r="A31" s="122">
        <f t="shared" si="0"/>
        <v>27</v>
      </c>
      <c r="B31" s="119" t="s">
        <v>717</v>
      </c>
      <c r="C31" s="122" t="s">
        <v>22</v>
      </c>
      <c r="D31" s="122" t="s">
        <v>23</v>
      </c>
      <c r="E31" s="122" t="s">
        <v>677</v>
      </c>
      <c r="F31" s="122" t="s">
        <v>24</v>
      </c>
      <c r="G31" s="122" t="s">
        <v>201</v>
      </c>
      <c r="H31" s="122" t="s">
        <v>825</v>
      </c>
      <c r="I31" s="119">
        <v>279</v>
      </c>
      <c r="J31" s="120">
        <v>10</v>
      </c>
      <c r="K31" s="119">
        <v>3.53</v>
      </c>
      <c r="L31" s="120">
        <v>0</v>
      </c>
      <c r="M31" s="120">
        <v>3</v>
      </c>
      <c r="N31" s="119">
        <v>93</v>
      </c>
      <c r="O31" s="120">
        <v>10</v>
      </c>
      <c r="P31" s="119"/>
      <c r="Q31" s="120">
        <v>0</v>
      </c>
      <c r="R31" s="120">
        <v>5</v>
      </c>
      <c r="S31" s="119">
        <v>97</v>
      </c>
      <c r="T31" s="119">
        <v>131</v>
      </c>
      <c r="U31" s="120">
        <v>10</v>
      </c>
      <c r="V31" s="119"/>
      <c r="W31" s="120">
        <v>0</v>
      </c>
      <c r="X31" s="120">
        <v>10</v>
      </c>
      <c r="Y31" s="120">
        <v>0</v>
      </c>
      <c r="Z31" s="120">
        <v>5</v>
      </c>
      <c r="AA31" s="119"/>
      <c r="AB31" s="121">
        <v>0</v>
      </c>
      <c r="AC31" s="122"/>
      <c r="AD31" s="120">
        <v>0</v>
      </c>
      <c r="AE31" s="121">
        <f t="shared" si="5"/>
        <v>53</v>
      </c>
    </row>
    <row r="32" spans="1:31" s="83" customFormat="1" ht="81" x14ac:dyDescent="0.25">
      <c r="A32" s="122">
        <f t="shared" si="0"/>
        <v>28</v>
      </c>
      <c r="B32" s="119" t="s">
        <v>724</v>
      </c>
      <c r="C32" s="122" t="s">
        <v>78</v>
      </c>
      <c r="D32" s="122" t="s">
        <v>78</v>
      </c>
      <c r="E32" s="122" t="s">
        <v>79</v>
      </c>
      <c r="F32" s="122" t="s">
        <v>62</v>
      </c>
      <c r="G32" s="122" t="s">
        <v>251</v>
      </c>
      <c r="H32" s="122" t="s">
        <v>703</v>
      </c>
      <c r="I32" s="119">
        <v>272</v>
      </c>
      <c r="J32" s="120">
        <v>10</v>
      </c>
      <c r="K32" s="119">
        <v>8.25</v>
      </c>
      <c r="L32" s="120">
        <v>0</v>
      </c>
      <c r="M32" s="120">
        <v>5</v>
      </c>
      <c r="N32" s="119">
        <v>89</v>
      </c>
      <c r="O32" s="120">
        <v>10</v>
      </c>
      <c r="P32" s="119"/>
      <c r="Q32" s="120">
        <v>0</v>
      </c>
      <c r="R32" s="120">
        <v>0</v>
      </c>
      <c r="S32" s="119">
        <v>48</v>
      </c>
      <c r="T32" s="119">
        <v>21</v>
      </c>
      <c r="U32" s="120">
        <v>0</v>
      </c>
      <c r="V32" s="119">
        <v>100</v>
      </c>
      <c r="W32" s="120">
        <v>5</v>
      </c>
      <c r="X32" s="120">
        <v>10</v>
      </c>
      <c r="Y32" s="120">
        <v>0</v>
      </c>
      <c r="Z32" s="120">
        <v>5</v>
      </c>
      <c r="AA32" s="119">
        <v>0.66</v>
      </c>
      <c r="AB32" s="121">
        <v>0</v>
      </c>
      <c r="AC32" s="122">
        <v>36.17</v>
      </c>
      <c r="AD32" s="120">
        <v>5</v>
      </c>
      <c r="AE32" s="121">
        <f t="shared" si="5"/>
        <v>50</v>
      </c>
    </row>
    <row r="33" spans="1:31" ht="101.25" x14ac:dyDescent="0.25">
      <c r="A33" s="92">
        <f t="shared" si="0"/>
        <v>29</v>
      </c>
      <c r="B33" s="92" t="s">
        <v>720</v>
      </c>
      <c r="C33" s="93" t="s">
        <v>73</v>
      </c>
      <c r="D33" s="93" t="s">
        <v>73</v>
      </c>
      <c r="E33" s="93" t="s">
        <v>815</v>
      </c>
      <c r="F33" s="93" t="s">
        <v>75</v>
      </c>
      <c r="G33" s="93" t="s">
        <v>294</v>
      </c>
      <c r="H33" s="93" t="s">
        <v>816</v>
      </c>
      <c r="I33" s="92">
        <v>273</v>
      </c>
      <c r="J33" s="90">
        <v>10</v>
      </c>
      <c r="K33" s="92">
        <v>8.9499999999999993</v>
      </c>
      <c r="L33" s="90">
        <v>0</v>
      </c>
      <c r="M33" s="90">
        <v>4</v>
      </c>
      <c r="N33" s="92">
        <v>87</v>
      </c>
      <c r="O33" s="90">
        <v>10</v>
      </c>
      <c r="P33" s="92">
        <v>7</v>
      </c>
      <c r="Q33" s="90">
        <v>10</v>
      </c>
      <c r="R33" s="90">
        <v>0</v>
      </c>
      <c r="S33" s="92">
        <v>185</v>
      </c>
      <c r="T33" s="92">
        <v>140</v>
      </c>
      <c r="U33" s="90">
        <v>0</v>
      </c>
      <c r="V33" s="92">
        <v>96</v>
      </c>
      <c r="W33" s="90">
        <v>5</v>
      </c>
      <c r="X33" s="90">
        <v>0</v>
      </c>
      <c r="Y33" s="90">
        <v>0</v>
      </c>
      <c r="Z33" s="90">
        <v>5</v>
      </c>
      <c r="AA33" s="92">
        <v>0.61</v>
      </c>
      <c r="AB33" s="91">
        <v>0</v>
      </c>
      <c r="AC33" s="93">
        <v>39.619999999999997</v>
      </c>
      <c r="AD33" s="90">
        <v>5</v>
      </c>
      <c r="AE33" s="91">
        <f t="shared" si="5"/>
        <v>49</v>
      </c>
    </row>
    <row r="34" spans="1:31" s="83" customFormat="1" ht="81" x14ac:dyDescent="0.25">
      <c r="A34" s="92">
        <f t="shared" si="0"/>
        <v>30</v>
      </c>
      <c r="B34" s="92" t="s">
        <v>725</v>
      </c>
      <c r="C34" s="93" t="s">
        <v>83</v>
      </c>
      <c r="D34" s="93" t="s">
        <v>83</v>
      </c>
      <c r="E34" s="93" t="s">
        <v>704</v>
      </c>
      <c r="F34" s="93" t="s">
        <v>62</v>
      </c>
      <c r="G34" s="93" t="s">
        <v>254</v>
      </c>
      <c r="H34" s="93" t="s">
        <v>707</v>
      </c>
      <c r="I34" s="93"/>
      <c r="J34" s="91">
        <v>0</v>
      </c>
      <c r="K34" s="93"/>
      <c r="L34" s="91">
        <v>0</v>
      </c>
      <c r="M34" s="91">
        <v>4</v>
      </c>
      <c r="N34" s="93">
        <v>91</v>
      </c>
      <c r="O34" s="91">
        <v>10</v>
      </c>
      <c r="P34" s="93"/>
      <c r="Q34" s="90">
        <v>0</v>
      </c>
      <c r="R34" s="90">
        <v>0</v>
      </c>
      <c r="S34" s="93"/>
      <c r="T34" s="93">
        <v>142</v>
      </c>
      <c r="U34" s="91">
        <v>10</v>
      </c>
      <c r="V34" s="93">
        <v>95</v>
      </c>
      <c r="W34" s="91">
        <v>5</v>
      </c>
      <c r="X34" s="91">
        <v>10</v>
      </c>
      <c r="Y34" s="90">
        <v>0</v>
      </c>
      <c r="Z34" s="90">
        <v>5</v>
      </c>
      <c r="AA34" s="93"/>
      <c r="AB34" s="91">
        <v>0</v>
      </c>
      <c r="AC34" s="93">
        <v>49.37</v>
      </c>
      <c r="AD34" s="91">
        <v>5</v>
      </c>
      <c r="AE34" s="91">
        <f t="shared" si="5"/>
        <v>49</v>
      </c>
    </row>
    <row r="35" spans="1:31" s="83" customFormat="1" ht="101.25" x14ac:dyDescent="0.25">
      <c r="A35" s="92">
        <f t="shared" si="0"/>
        <v>31</v>
      </c>
      <c r="B35" s="92" t="s">
        <v>717</v>
      </c>
      <c r="C35" s="93" t="s">
        <v>22</v>
      </c>
      <c r="D35" s="93" t="s">
        <v>23</v>
      </c>
      <c r="E35" s="93" t="s">
        <v>676</v>
      </c>
      <c r="F35" s="93" t="s">
        <v>24</v>
      </c>
      <c r="G35" s="93" t="s">
        <v>734</v>
      </c>
      <c r="H35" s="93" t="s">
        <v>824</v>
      </c>
      <c r="I35" s="92">
        <v>279</v>
      </c>
      <c r="J35" s="90">
        <v>10</v>
      </c>
      <c r="K35" s="92">
        <v>3.53</v>
      </c>
      <c r="L35" s="90">
        <v>0</v>
      </c>
      <c r="M35" s="90">
        <v>3</v>
      </c>
      <c r="N35" s="92">
        <v>93</v>
      </c>
      <c r="O35" s="90">
        <v>10</v>
      </c>
      <c r="P35" s="92"/>
      <c r="Q35" s="90">
        <v>0</v>
      </c>
      <c r="R35" s="90">
        <v>0</v>
      </c>
      <c r="S35" s="92">
        <v>97</v>
      </c>
      <c r="T35" s="92">
        <v>131</v>
      </c>
      <c r="U35" s="90">
        <v>10</v>
      </c>
      <c r="V35" s="92"/>
      <c r="W35" s="90">
        <v>0</v>
      </c>
      <c r="X35" s="90">
        <v>10</v>
      </c>
      <c r="Y35" s="90">
        <v>0</v>
      </c>
      <c r="Z35" s="90">
        <v>5</v>
      </c>
      <c r="AA35" s="92"/>
      <c r="AB35" s="91">
        <v>0</v>
      </c>
      <c r="AC35" s="93"/>
      <c r="AD35" s="90">
        <v>0</v>
      </c>
      <c r="AE35" s="91">
        <f t="shared" si="5"/>
        <v>48</v>
      </c>
    </row>
    <row r="36" spans="1:31" s="83" customFormat="1" ht="101.25" x14ac:dyDescent="0.25">
      <c r="A36" s="92">
        <f t="shared" si="0"/>
        <v>32</v>
      </c>
      <c r="B36" s="92" t="s">
        <v>717</v>
      </c>
      <c r="C36" s="93" t="s">
        <v>22</v>
      </c>
      <c r="D36" s="93" t="s">
        <v>23</v>
      </c>
      <c r="E36" s="93" t="s">
        <v>25</v>
      </c>
      <c r="F36" s="93" t="s">
        <v>24</v>
      </c>
      <c r="G36" s="93" t="s">
        <v>734</v>
      </c>
      <c r="H36" s="93" t="s">
        <v>688</v>
      </c>
      <c r="I36" s="92">
        <v>279</v>
      </c>
      <c r="J36" s="90">
        <v>10</v>
      </c>
      <c r="K36" s="92">
        <v>3.53</v>
      </c>
      <c r="L36" s="90">
        <v>0</v>
      </c>
      <c r="M36" s="90">
        <v>3</v>
      </c>
      <c r="N36" s="92">
        <v>93</v>
      </c>
      <c r="O36" s="90">
        <v>10</v>
      </c>
      <c r="P36" s="92"/>
      <c r="Q36" s="90">
        <v>0</v>
      </c>
      <c r="R36" s="90">
        <v>0</v>
      </c>
      <c r="S36" s="92">
        <v>97</v>
      </c>
      <c r="T36" s="92">
        <v>131</v>
      </c>
      <c r="U36" s="90">
        <v>10</v>
      </c>
      <c r="V36" s="92"/>
      <c r="W36" s="90">
        <v>0</v>
      </c>
      <c r="X36" s="90">
        <v>10</v>
      </c>
      <c r="Y36" s="90">
        <v>0</v>
      </c>
      <c r="Z36" s="90">
        <v>5</v>
      </c>
      <c r="AA36" s="92">
        <v>0.6</v>
      </c>
      <c r="AB36" s="91">
        <v>0</v>
      </c>
      <c r="AC36" s="93"/>
      <c r="AD36" s="90">
        <v>0</v>
      </c>
      <c r="AE36" s="91">
        <f t="shared" si="5"/>
        <v>48</v>
      </c>
    </row>
    <row r="37" spans="1:31" s="83" customFormat="1" ht="81" x14ac:dyDescent="0.25">
      <c r="A37" s="92">
        <f t="shared" si="0"/>
        <v>33</v>
      </c>
      <c r="B37" s="92" t="s">
        <v>723</v>
      </c>
      <c r="C37" s="93" t="s">
        <v>70</v>
      </c>
      <c r="D37" s="93" t="s">
        <v>71</v>
      </c>
      <c r="E37" s="93" t="s">
        <v>71</v>
      </c>
      <c r="F37" s="93" t="s">
        <v>62</v>
      </c>
      <c r="G37" s="93" t="s">
        <v>245</v>
      </c>
      <c r="H37" s="93" t="s">
        <v>701</v>
      </c>
      <c r="I37" s="92">
        <v>275</v>
      </c>
      <c r="J37" s="90">
        <v>10</v>
      </c>
      <c r="K37" s="92">
        <v>5.17</v>
      </c>
      <c r="L37" s="90">
        <v>0</v>
      </c>
      <c r="M37" s="90">
        <v>3</v>
      </c>
      <c r="N37" s="92">
        <v>87</v>
      </c>
      <c r="O37" s="90">
        <v>10</v>
      </c>
      <c r="P37" s="92"/>
      <c r="Q37" s="90">
        <v>0</v>
      </c>
      <c r="R37" s="90">
        <v>0</v>
      </c>
      <c r="S37" s="92">
        <v>77</v>
      </c>
      <c r="T37" s="92">
        <v>76</v>
      </c>
      <c r="U37" s="90">
        <v>0</v>
      </c>
      <c r="V37" s="92">
        <v>96</v>
      </c>
      <c r="W37" s="90">
        <v>5</v>
      </c>
      <c r="X37" s="90">
        <v>10</v>
      </c>
      <c r="Y37" s="90">
        <v>0</v>
      </c>
      <c r="Z37" s="90">
        <v>5</v>
      </c>
      <c r="AA37" s="92">
        <v>0.63</v>
      </c>
      <c r="AB37" s="91">
        <v>0</v>
      </c>
      <c r="AC37" s="93">
        <v>45.68</v>
      </c>
      <c r="AD37" s="90">
        <v>5</v>
      </c>
      <c r="AE37" s="91">
        <f t="shared" si="5"/>
        <v>48</v>
      </c>
    </row>
    <row r="38" spans="1:31" s="83" customFormat="1" ht="101.25" x14ac:dyDescent="0.35">
      <c r="A38" s="93">
        <f t="shared" si="0"/>
        <v>34</v>
      </c>
      <c r="B38" s="93" t="s">
        <v>723</v>
      </c>
      <c r="C38" s="93" t="s">
        <v>70</v>
      </c>
      <c r="D38" s="93" t="s">
        <v>71</v>
      </c>
      <c r="E38" s="93" t="s">
        <v>697</v>
      </c>
      <c r="F38" s="93" t="s">
        <v>62</v>
      </c>
      <c r="G38" s="93" t="s">
        <v>245</v>
      </c>
      <c r="H38" s="93" t="s">
        <v>846</v>
      </c>
      <c r="I38" s="92">
        <v>275</v>
      </c>
      <c r="J38" s="90">
        <v>10</v>
      </c>
      <c r="K38" s="123">
        <v>5.17</v>
      </c>
      <c r="L38" s="90">
        <v>0</v>
      </c>
      <c r="M38" s="90">
        <v>3</v>
      </c>
      <c r="N38" s="92">
        <v>87</v>
      </c>
      <c r="O38" s="90">
        <v>10</v>
      </c>
      <c r="P38" s="124"/>
      <c r="Q38" s="90">
        <v>0</v>
      </c>
      <c r="R38" s="90">
        <v>5</v>
      </c>
      <c r="S38" s="92">
        <v>77</v>
      </c>
      <c r="T38" s="92">
        <v>76</v>
      </c>
      <c r="U38" s="90">
        <v>0</v>
      </c>
      <c r="V38" s="92">
        <v>96</v>
      </c>
      <c r="W38" s="90">
        <v>5</v>
      </c>
      <c r="X38" s="90">
        <v>10</v>
      </c>
      <c r="Y38" s="90">
        <v>0</v>
      </c>
      <c r="Z38" s="90">
        <v>5</v>
      </c>
      <c r="AA38" s="92"/>
      <c r="AB38" s="91">
        <v>0</v>
      </c>
      <c r="AC38" s="124"/>
      <c r="AD38" s="90">
        <v>0</v>
      </c>
      <c r="AE38" s="91">
        <f t="shared" si="5"/>
        <v>48</v>
      </c>
    </row>
    <row r="39" spans="1:31" s="83" customFormat="1" ht="81" x14ac:dyDescent="0.25">
      <c r="A39" s="92">
        <f t="shared" si="0"/>
        <v>35</v>
      </c>
      <c r="B39" s="92" t="s">
        <v>724</v>
      </c>
      <c r="C39" s="93" t="s">
        <v>78</v>
      </c>
      <c r="D39" s="93" t="s">
        <v>78</v>
      </c>
      <c r="E39" s="93" t="s">
        <v>80</v>
      </c>
      <c r="F39" s="93" t="s">
        <v>62</v>
      </c>
      <c r="G39" s="93" t="s">
        <v>251</v>
      </c>
      <c r="H39" s="93" t="s">
        <v>817</v>
      </c>
      <c r="I39" s="92">
        <v>272</v>
      </c>
      <c r="J39" s="90">
        <v>10</v>
      </c>
      <c r="K39" s="123">
        <v>8.25</v>
      </c>
      <c r="L39" s="90">
        <v>0</v>
      </c>
      <c r="M39" s="90">
        <v>5</v>
      </c>
      <c r="N39" s="92">
        <v>89</v>
      </c>
      <c r="O39" s="90">
        <v>10</v>
      </c>
      <c r="P39" s="92"/>
      <c r="Q39" s="90">
        <v>0</v>
      </c>
      <c r="R39" s="90">
        <v>0</v>
      </c>
      <c r="S39" s="92">
        <v>48</v>
      </c>
      <c r="T39" s="92">
        <v>21</v>
      </c>
      <c r="U39" s="90">
        <v>0</v>
      </c>
      <c r="V39" s="92">
        <v>100</v>
      </c>
      <c r="W39" s="90">
        <v>5</v>
      </c>
      <c r="X39" s="90">
        <v>10</v>
      </c>
      <c r="Y39" s="90">
        <v>0</v>
      </c>
      <c r="Z39" s="90">
        <v>5</v>
      </c>
      <c r="AA39" s="92"/>
      <c r="AB39" s="91">
        <v>0</v>
      </c>
      <c r="AC39" s="92"/>
      <c r="AD39" s="90">
        <v>0</v>
      </c>
      <c r="AE39" s="91">
        <f t="shared" si="5"/>
        <v>45</v>
      </c>
    </row>
    <row r="40" spans="1:31" s="83" customFormat="1" ht="81" x14ac:dyDescent="0.25">
      <c r="A40" s="92">
        <f t="shared" si="0"/>
        <v>36</v>
      </c>
      <c r="B40" s="92" t="s">
        <v>717</v>
      </c>
      <c r="C40" s="93" t="s">
        <v>22</v>
      </c>
      <c r="D40" s="93" t="s">
        <v>810</v>
      </c>
      <c r="E40" s="93" t="s">
        <v>811</v>
      </c>
      <c r="F40" s="93" t="s">
        <v>47</v>
      </c>
      <c r="G40" s="93" t="s">
        <v>747</v>
      </c>
      <c r="H40" s="93" t="s">
        <v>226</v>
      </c>
      <c r="I40" s="92">
        <v>271</v>
      </c>
      <c r="J40" s="90">
        <v>10</v>
      </c>
      <c r="K40" s="92">
        <v>3.89</v>
      </c>
      <c r="L40" s="90">
        <v>0</v>
      </c>
      <c r="M40" s="90">
        <v>4</v>
      </c>
      <c r="N40" s="92">
        <v>89</v>
      </c>
      <c r="O40" s="90">
        <v>10</v>
      </c>
      <c r="P40" s="92">
        <v>21</v>
      </c>
      <c r="Q40" s="90">
        <v>10</v>
      </c>
      <c r="R40" s="90">
        <v>0</v>
      </c>
      <c r="S40" s="92">
        <v>138</v>
      </c>
      <c r="T40" s="92">
        <v>114</v>
      </c>
      <c r="U40" s="90">
        <v>0</v>
      </c>
      <c r="V40" s="92">
        <v>96</v>
      </c>
      <c r="W40" s="90">
        <v>5</v>
      </c>
      <c r="X40" s="90">
        <v>0</v>
      </c>
      <c r="Y40" s="90">
        <v>0</v>
      </c>
      <c r="Z40" s="90">
        <v>0</v>
      </c>
      <c r="AA40" s="92">
        <v>0.67</v>
      </c>
      <c r="AB40" s="91">
        <v>0</v>
      </c>
      <c r="AC40" s="93">
        <v>40</v>
      </c>
      <c r="AD40" s="90">
        <v>5</v>
      </c>
      <c r="AE40" s="91">
        <f t="shared" si="1"/>
        <v>44</v>
      </c>
    </row>
    <row r="41" spans="1:31" s="83" customFormat="1" ht="81" x14ac:dyDescent="0.25">
      <c r="A41" s="92">
        <f t="shared" si="0"/>
        <v>37</v>
      </c>
      <c r="B41" s="92" t="s">
        <v>717</v>
      </c>
      <c r="C41" s="93" t="s">
        <v>22</v>
      </c>
      <c r="D41" s="93" t="s">
        <v>810</v>
      </c>
      <c r="E41" s="93" t="s">
        <v>812</v>
      </c>
      <c r="F41" s="93" t="s">
        <v>47</v>
      </c>
      <c r="G41" s="93" t="s">
        <v>227</v>
      </c>
      <c r="H41" s="93" t="s">
        <v>885</v>
      </c>
      <c r="I41" s="92">
        <v>271</v>
      </c>
      <c r="J41" s="90">
        <v>10</v>
      </c>
      <c r="K41" s="92">
        <v>3.89</v>
      </c>
      <c r="L41" s="90">
        <v>0</v>
      </c>
      <c r="M41" s="90">
        <v>4</v>
      </c>
      <c r="N41" s="92">
        <v>89</v>
      </c>
      <c r="O41" s="90">
        <v>10</v>
      </c>
      <c r="P41" s="92">
        <v>4</v>
      </c>
      <c r="Q41" s="90">
        <v>10</v>
      </c>
      <c r="R41" s="90">
        <v>0</v>
      </c>
      <c r="S41" s="92">
        <v>138</v>
      </c>
      <c r="T41" s="92">
        <v>114</v>
      </c>
      <c r="U41" s="90">
        <v>0</v>
      </c>
      <c r="V41" s="92">
        <v>92</v>
      </c>
      <c r="W41" s="90">
        <v>5</v>
      </c>
      <c r="X41" s="90">
        <v>0</v>
      </c>
      <c r="Y41" s="90">
        <v>0</v>
      </c>
      <c r="Z41" s="90">
        <v>0</v>
      </c>
      <c r="AA41" s="92">
        <v>0.69</v>
      </c>
      <c r="AB41" s="91">
        <v>0</v>
      </c>
      <c r="AC41" s="93">
        <v>26.53</v>
      </c>
      <c r="AD41" s="90">
        <v>5</v>
      </c>
      <c r="AE41" s="91">
        <f t="shared" si="1"/>
        <v>44</v>
      </c>
    </row>
    <row r="42" spans="1:31" s="83" customFormat="1" ht="81" x14ac:dyDescent="0.25">
      <c r="A42" s="92">
        <f t="shared" si="0"/>
        <v>38</v>
      </c>
      <c r="B42" s="92" t="s">
        <v>720</v>
      </c>
      <c r="C42" s="93" t="s">
        <v>73</v>
      </c>
      <c r="D42" s="93" t="s">
        <v>73</v>
      </c>
      <c r="E42" s="93" t="s">
        <v>76</v>
      </c>
      <c r="F42" s="93" t="s">
        <v>75</v>
      </c>
      <c r="G42" s="93" t="s">
        <v>250</v>
      </c>
      <c r="H42" s="93" t="s">
        <v>702</v>
      </c>
      <c r="I42" s="92">
        <v>273</v>
      </c>
      <c r="J42" s="90">
        <v>10</v>
      </c>
      <c r="K42" s="92">
        <v>8.9499999999999993</v>
      </c>
      <c r="L42" s="90">
        <v>0</v>
      </c>
      <c r="M42" s="90">
        <v>4</v>
      </c>
      <c r="N42" s="92">
        <v>87</v>
      </c>
      <c r="O42" s="90">
        <v>10</v>
      </c>
      <c r="P42" s="92"/>
      <c r="Q42" s="90">
        <v>0</v>
      </c>
      <c r="R42" s="90">
        <v>0</v>
      </c>
      <c r="S42" s="92">
        <v>185</v>
      </c>
      <c r="T42" s="92">
        <v>140</v>
      </c>
      <c r="U42" s="90">
        <v>0</v>
      </c>
      <c r="V42" s="92">
        <v>96</v>
      </c>
      <c r="W42" s="90">
        <v>5</v>
      </c>
      <c r="X42" s="90">
        <v>0</v>
      </c>
      <c r="Y42" s="90">
        <v>0</v>
      </c>
      <c r="Z42" s="90">
        <v>5</v>
      </c>
      <c r="AA42" s="92">
        <v>0.76</v>
      </c>
      <c r="AB42" s="91">
        <v>10</v>
      </c>
      <c r="AC42" s="93"/>
      <c r="AD42" s="90">
        <v>0</v>
      </c>
      <c r="AE42" s="91">
        <f t="shared" ref="AE42:AE44" si="6">J42+L42+M42+O42+Q42+R42+U42+W42+X42+Y42+Z42+AB42+AD42</f>
        <v>44</v>
      </c>
    </row>
    <row r="43" spans="1:31" s="83" customFormat="1" ht="101.25" x14ac:dyDescent="0.25">
      <c r="A43" s="92">
        <f t="shared" si="0"/>
        <v>39</v>
      </c>
      <c r="B43" s="92" t="s">
        <v>725</v>
      </c>
      <c r="C43" s="93" t="s">
        <v>83</v>
      </c>
      <c r="D43" s="93" t="s">
        <v>83</v>
      </c>
      <c r="E43" s="93" t="s">
        <v>705</v>
      </c>
      <c r="F43" s="93" t="s">
        <v>62</v>
      </c>
      <c r="G43" s="93" t="s">
        <v>254</v>
      </c>
      <c r="H43" s="93" t="s">
        <v>818</v>
      </c>
      <c r="I43" s="92"/>
      <c r="J43" s="90">
        <v>0</v>
      </c>
      <c r="K43" s="123"/>
      <c r="L43" s="90">
        <v>0</v>
      </c>
      <c r="M43" s="90">
        <v>4</v>
      </c>
      <c r="N43" s="92">
        <v>91</v>
      </c>
      <c r="O43" s="90">
        <v>10</v>
      </c>
      <c r="P43" s="92"/>
      <c r="Q43" s="90">
        <v>0</v>
      </c>
      <c r="R43" s="90">
        <v>0</v>
      </c>
      <c r="S43" s="92"/>
      <c r="T43" s="92">
        <v>142</v>
      </c>
      <c r="U43" s="90">
        <v>10</v>
      </c>
      <c r="V43" s="93">
        <v>95</v>
      </c>
      <c r="W43" s="91">
        <v>5</v>
      </c>
      <c r="X43" s="90">
        <v>10</v>
      </c>
      <c r="Y43" s="90">
        <v>0</v>
      </c>
      <c r="Z43" s="90">
        <v>5</v>
      </c>
      <c r="AA43" s="92"/>
      <c r="AB43" s="91">
        <v>0</v>
      </c>
      <c r="AC43" s="92"/>
      <c r="AD43" s="90">
        <v>0</v>
      </c>
      <c r="AE43" s="91">
        <f>J43+L43+M43+O43+Q43+R43+U43+W43+X43+Y43+Z43+AB43+AD43</f>
        <v>44</v>
      </c>
    </row>
    <row r="44" spans="1:31" s="83" customFormat="1" ht="92.25" customHeight="1" x14ac:dyDescent="0.35">
      <c r="A44" s="92">
        <f t="shared" si="0"/>
        <v>40</v>
      </c>
      <c r="B44" s="92" t="s">
        <v>719</v>
      </c>
      <c r="C44" s="93" t="s">
        <v>61</v>
      </c>
      <c r="D44" s="93" t="s">
        <v>61</v>
      </c>
      <c r="E44" s="93" t="s">
        <v>696</v>
      </c>
      <c r="F44" s="93" t="s">
        <v>62</v>
      </c>
      <c r="G44" s="93" t="s">
        <v>735</v>
      </c>
      <c r="H44" s="93" t="s">
        <v>699</v>
      </c>
      <c r="I44" s="92">
        <v>270</v>
      </c>
      <c r="J44" s="90">
        <v>10</v>
      </c>
      <c r="K44" s="123">
        <v>5.75</v>
      </c>
      <c r="L44" s="90">
        <v>0</v>
      </c>
      <c r="M44" s="90">
        <v>3</v>
      </c>
      <c r="N44" s="92">
        <v>90</v>
      </c>
      <c r="O44" s="90">
        <v>10</v>
      </c>
      <c r="P44" s="124"/>
      <c r="Q44" s="90">
        <v>0</v>
      </c>
      <c r="R44" s="90">
        <v>0</v>
      </c>
      <c r="S44" s="92">
        <v>25</v>
      </c>
      <c r="T44" s="92">
        <v>45</v>
      </c>
      <c r="U44" s="90">
        <v>10</v>
      </c>
      <c r="V44" s="92">
        <v>93</v>
      </c>
      <c r="W44" s="90">
        <v>5</v>
      </c>
      <c r="X44" s="90">
        <v>0</v>
      </c>
      <c r="Y44" s="90">
        <v>0</v>
      </c>
      <c r="Z44" s="90">
        <v>5</v>
      </c>
      <c r="AA44" s="92"/>
      <c r="AB44" s="91">
        <v>0</v>
      </c>
      <c r="AC44" s="124"/>
      <c r="AD44" s="90">
        <v>0</v>
      </c>
      <c r="AE44" s="91">
        <f t="shared" si="6"/>
        <v>43</v>
      </c>
    </row>
    <row r="45" spans="1:31" s="83" customFormat="1" ht="81" x14ac:dyDescent="0.25">
      <c r="A45" s="122">
        <f t="shared" si="0"/>
        <v>41</v>
      </c>
      <c r="B45" s="72" t="s">
        <v>717</v>
      </c>
      <c r="C45" s="74" t="s">
        <v>22</v>
      </c>
      <c r="D45" s="74" t="s">
        <v>685</v>
      </c>
      <c r="E45" s="74" t="s">
        <v>685</v>
      </c>
      <c r="F45" s="74" t="s">
        <v>47</v>
      </c>
      <c r="G45" s="74" t="s">
        <v>227</v>
      </c>
      <c r="H45" s="74" t="s">
        <v>691</v>
      </c>
      <c r="I45" s="72">
        <v>269</v>
      </c>
      <c r="J45" s="70">
        <v>5</v>
      </c>
      <c r="K45" s="72">
        <v>7.04</v>
      </c>
      <c r="L45" s="70">
        <v>0</v>
      </c>
      <c r="M45" s="70">
        <v>4</v>
      </c>
      <c r="N45" s="72">
        <v>89</v>
      </c>
      <c r="O45" s="70">
        <v>10</v>
      </c>
      <c r="P45" s="72"/>
      <c r="Q45" s="70">
        <v>0</v>
      </c>
      <c r="R45" s="70">
        <v>0</v>
      </c>
      <c r="S45" s="72">
        <v>68</v>
      </c>
      <c r="T45" s="72">
        <v>40</v>
      </c>
      <c r="U45" s="70">
        <v>0</v>
      </c>
      <c r="V45" s="72">
        <v>91</v>
      </c>
      <c r="W45" s="70">
        <v>5</v>
      </c>
      <c r="X45" s="70">
        <v>0</v>
      </c>
      <c r="Y45" s="70">
        <v>5</v>
      </c>
      <c r="Z45" s="70">
        <v>0</v>
      </c>
      <c r="AA45" s="72">
        <v>0.64</v>
      </c>
      <c r="AB45" s="89">
        <v>0</v>
      </c>
      <c r="AC45" s="74">
        <v>26.26</v>
      </c>
      <c r="AD45" s="70">
        <v>5</v>
      </c>
      <c r="AE45" s="89">
        <f t="shared" ref="AE45:AE60" si="7">J45+L45+M45+O45+Q45+R45+U45+W45+X45+Y45+Z45+AB45+AD45</f>
        <v>34</v>
      </c>
    </row>
    <row r="46" spans="1:31" s="83" customFormat="1" ht="54" customHeight="1" x14ac:dyDescent="0.25">
      <c r="A46" s="122">
        <f t="shared" si="0"/>
        <v>42</v>
      </c>
      <c r="B46" s="72" t="s">
        <v>726</v>
      </c>
      <c r="C46" s="74" t="s">
        <v>86</v>
      </c>
      <c r="D46" s="74" t="s">
        <v>87</v>
      </c>
      <c r="E46" s="74" t="s">
        <v>87</v>
      </c>
      <c r="F46" s="74" t="s">
        <v>24</v>
      </c>
      <c r="G46" s="74" t="s">
        <v>258</v>
      </c>
      <c r="H46" s="74" t="s">
        <v>708</v>
      </c>
      <c r="I46" s="72">
        <v>228</v>
      </c>
      <c r="J46" s="70">
        <v>0</v>
      </c>
      <c r="K46" s="71">
        <v>2.2799999999999998</v>
      </c>
      <c r="L46" s="70">
        <v>0</v>
      </c>
      <c r="M46" s="70">
        <v>4</v>
      </c>
      <c r="N46" s="72">
        <v>85</v>
      </c>
      <c r="O46" s="70">
        <v>10</v>
      </c>
      <c r="P46" s="72"/>
      <c r="Q46" s="70">
        <v>0</v>
      </c>
      <c r="R46" s="70">
        <v>0</v>
      </c>
      <c r="S46" s="72">
        <v>61</v>
      </c>
      <c r="T46" s="72">
        <v>7</v>
      </c>
      <c r="U46" s="70">
        <v>0</v>
      </c>
      <c r="V46" s="72">
        <v>89</v>
      </c>
      <c r="W46" s="70">
        <v>5</v>
      </c>
      <c r="X46" s="70">
        <v>0</v>
      </c>
      <c r="Y46" s="70">
        <v>0</v>
      </c>
      <c r="Z46" s="70">
        <v>0</v>
      </c>
      <c r="AA46" s="72">
        <v>0.73</v>
      </c>
      <c r="AB46" s="70">
        <v>10</v>
      </c>
      <c r="AC46" s="72">
        <v>38.46</v>
      </c>
      <c r="AD46" s="70">
        <v>5</v>
      </c>
      <c r="AE46" s="89">
        <f t="shared" si="7"/>
        <v>34</v>
      </c>
    </row>
    <row r="47" spans="1:31" s="83" customFormat="1" ht="81" x14ac:dyDescent="0.25">
      <c r="A47" s="122">
        <f t="shared" si="0"/>
        <v>43</v>
      </c>
      <c r="B47" s="74" t="s">
        <v>714</v>
      </c>
      <c r="C47" s="74" t="s">
        <v>113</v>
      </c>
      <c r="D47" s="74" t="s">
        <v>667</v>
      </c>
      <c r="E47" s="74" t="s">
        <v>667</v>
      </c>
      <c r="F47" s="74" t="s">
        <v>10</v>
      </c>
      <c r="G47" s="74" t="s">
        <v>194</v>
      </c>
      <c r="H47" s="74" t="s">
        <v>669</v>
      </c>
      <c r="I47" s="72">
        <v>260</v>
      </c>
      <c r="J47" s="70">
        <v>5</v>
      </c>
      <c r="K47" s="72">
        <v>6.28</v>
      </c>
      <c r="L47" s="70">
        <v>0</v>
      </c>
      <c r="M47" s="70">
        <v>5</v>
      </c>
      <c r="N47" s="74">
        <v>95</v>
      </c>
      <c r="O47" s="89">
        <v>10</v>
      </c>
      <c r="P47" s="74"/>
      <c r="Q47" s="70">
        <v>0</v>
      </c>
      <c r="R47" s="70">
        <v>0</v>
      </c>
      <c r="S47" s="72">
        <v>59</v>
      </c>
      <c r="T47" s="72">
        <v>57</v>
      </c>
      <c r="U47" s="70">
        <v>0</v>
      </c>
      <c r="V47" s="74"/>
      <c r="W47" s="89">
        <v>0</v>
      </c>
      <c r="X47" s="70">
        <v>0</v>
      </c>
      <c r="Y47" s="70">
        <v>0</v>
      </c>
      <c r="Z47" s="70">
        <v>0</v>
      </c>
      <c r="AA47" s="72">
        <v>0.81</v>
      </c>
      <c r="AB47" s="70">
        <v>10</v>
      </c>
      <c r="AC47" s="74"/>
      <c r="AD47" s="89">
        <v>0</v>
      </c>
      <c r="AE47" s="89">
        <f>J47+L47+M47+O47+Q47+R47+U47+W47+X47+Y47+Z47+AB47+AD47</f>
        <v>30</v>
      </c>
    </row>
    <row r="48" spans="1:31" s="83" customFormat="1" ht="117.75" customHeight="1" x14ac:dyDescent="0.25">
      <c r="A48" s="122">
        <f t="shared" si="0"/>
        <v>44</v>
      </c>
      <c r="B48" s="72" t="s">
        <v>729</v>
      </c>
      <c r="C48" s="74" t="s">
        <v>320</v>
      </c>
      <c r="D48" s="74" t="s">
        <v>745</v>
      </c>
      <c r="E48" s="74" t="s">
        <v>745</v>
      </c>
      <c r="F48" s="74" t="s">
        <v>47</v>
      </c>
      <c r="G48" s="74" t="s">
        <v>322</v>
      </c>
      <c r="H48" s="74" t="s">
        <v>847</v>
      </c>
      <c r="I48" s="72"/>
      <c r="J48" s="70">
        <v>0</v>
      </c>
      <c r="K48" s="71"/>
      <c r="L48" s="70">
        <v>0</v>
      </c>
      <c r="M48" s="70">
        <v>5</v>
      </c>
      <c r="N48" s="72"/>
      <c r="O48" s="70">
        <v>0</v>
      </c>
      <c r="P48" s="72"/>
      <c r="Q48" s="70">
        <v>0</v>
      </c>
      <c r="R48" s="70">
        <v>0</v>
      </c>
      <c r="S48" s="72"/>
      <c r="T48" s="72">
        <v>125</v>
      </c>
      <c r="U48" s="70">
        <v>10</v>
      </c>
      <c r="V48" s="72"/>
      <c r="W48" s="89">
        <v>0</v>
      </c>
      <c r="X48" s="70">
        <v>0</v>
      </c>
      <c r="Y48" s="70">
        <v>0</v>
      </c>
      <c r="Z48" s="70">
        <v>0</v>
      </c>
      <c r="AA48" s="72">
        <v>0.82</v>
      </c>
      <c r="AB48" s="70">
        <v>10</v>
      </c>
      <c r="AC48" s="72"/>
      <c r="AD48" s="89">
        <v>0</v>
      </c>
      <c r="AE48" s="89">
        <f t="shared" si="7"/>
        <v>25</v>
      </c>
    </row>
    <row r="49" spans="1:31" s="83" customFormat="1" ht="81" x14ac:dyDescent="0.25">
      <c r="A49" s="122">
        <f t="shared" si="0"/>
        <v>45</v>
      </c>
      <c r="B49" s="72" t="s">
        <v>730</v>
      </c>
      <c r="C49" s="74" t="s">
        <v>315</v>
      </c>
      <c r="D49" s="74" t="s">
        <v>317</v>
      </c>
      <c r="E49" s="74" t="s">
        <v>317</v>
      </c>
      <c r="F49" s="74" t="s">
        <v>62</v>
      </c>
      <c r="G49" s="74" t="s">
        <v>241</v>
      </c>
      <c r="H49" s="74" t="s">
        <v>710</v>
      </c>
      <c r="I49" s="72"/>
      <c r="J49" s="70">
        <v>0</v>
      </c>
      <c r="K49" s="71"/>
      <c r="L49" s="70">
        <v>0</v>
      </c>
      <c r="M49" s="70">
        <v>4</v>
      </c>
      <c r="N49" s="72"/>
      <c r="O49" s="70">
        <v>0</v>
      </c>
      <c r="P49" s="72"/>
      <c r="Q49" s="70">
        <v>0</v>
      </c>
      <c r="R49" s="70">
        <v>0</v>
      </c>
      <c r="S49" s="72"/>
      <c r="T49" s="72">
        <v>73</v>
      </c>
      <c r="U49" s="70">
        <v>10</v>
      </c>
      <c r="V49" s="72"/>
      <c r="W49" s="89">
        <v>0</v>
      </c>
      <c r="X49" s="70">
        <v>0</v>
      </c>
      <c r="Y49" s="70">
        <v>0</v>
      </c>
      <c r="Z49" s="70">
        <v>0</v>
      </c>
      <c r="AA49" s="72">
        <v>0.74</v>
      </c>
      <c r="AB49" s="70">
        <v>10</v>
      </c>
      <c r="AC49" s="72"/>
      <c r="AD49" s="89">
        <v>0</v>
      </c>
      <c r="AE49" s="89">
        <f t="shared" si="7"/>
        <v>24</v>
      </c>
    </row>
    <row r="50" spans="1:31" s="83" customFormat="1" ht="81" x14ac:dyDescent="0.35">
      <c r="A50" s="122">
        <f t="shared" si="0"/>
        <v>46</v>
      </c>
      <c r="B50" s="72" t="s">
        <v>725</v>
      </c>
      <c r="C50" s="74" t="s">
        <v>83</v>
      </c>
      <c r="D50" s="74" t="s">
        <v>706</v>
      </c>
      <c r="E50" s="74" t="s">
        <v>706</v>
      </c>
      <c r="F50" s="74" t="s">
        <v>62</v>
      </c>
      <c r="G50" s="74" t="s">
        <v>254</v>
      </c>
      <c r="H50" s="74" t="s">
        <v>707</v>
      </c>
      <c r="I50" s="117"/>
      <c r="J50" s="70">
        <v>0</v>
      </c>
      <c r="K50" s="118"/>
      <c r="L50" s="70">
        <v>0</v>
      </c>
      <c r="M50" s="70">
        <v>3</v>
      </c>
      <c r="N50" s="72">
        <v>87</v>
      </c>
      <c r="O50" s="70">
        <v>10</v>
      </c>
      <c r="P50" s="117"/>
      <c r="Q50" s="70">
        <v>0</v>
      </c>
      <c r="R50" s="70">
        <v>0</v>
      </c>
      <c r="S50" s="117"/>
      <c r="T50" s="72">
        <v>51</v>
      </c>
      <c r="U50" s="70">
        <v>10</v>
      </c>
      <c r="V50" s="117"/>
      <c r="W50" s="89">
        <v>0</v>
      </c>
      <c r="X50" s="70">
        <v>0</v>
      </c>
      <c r="Y50" s="70">
        <v>0</v>
      </c>
      <c r="Z50" s="70">
        <v>0</v>
      </c>
      <c r="AA50" s="72">
        <v>0.53</v>
      </c>
      <c r="AB50" s="89">
        <v>0</v>
      </c>
      <c r="AC50" s="117"/>
      <c r="AD50" s="89">
        <v>0</v>
      </c>
      <c r="AE50" s="89">
        <f t="shared" si="7"/>
        <v>23</v>
      </c>
    </row>
    <row r="51" spans="1:31" s="83" customFormat="1" ht="81" x14ac:dyDescent="0.25">
      <c r="A51" s="122">
        <f t="shared" si="0"/>
        <v>47</v>
      </c>
      <c r="B51" s="74" t="s">
        <v>713</v>
      </c>
      <c r="C51" s="74" t="s">
        <v>6</v>
      </c>
      <c r="D51" s="74" t="s">
        <v>671</v>
      </c>
      <c r="E51" s="74" t="s">
        <v>671</v>
      </c>
      <c r="F51" s="74" t="s">
        <v>10</v>
      </c>
      <c r="G51" s="74" t="s">
        <v>194</v>
      </c>
      <c r="H51" s="74" t="s">
        <v>672</v>
      </c>
      <c r="I51" s="72">
        <v>256</v>
      </c>
      <c r="J51" s="70">
        <v>5</v>
      </c>
      <c r="K51" s="72">
        <v>3.42</v>
      </c>
      <c r="L51" s="70">
        <v>0</v>
      </c>
      <c r="M51" s="70">
        <v>4</v>
      </c>
      <c r="N51" s="72">
        <v>100</v>
      </c>
      <c r="O51" s="70">
        <v>10</v>
      </c>
      <c r="P51" s="74"/>
      <c r="Q51" s="70">
        <v>0</v>
      </c>
      <c r="R51" s="70">
        <v>0</v>
      </c>
      <c r="S51" s="72">
        <v>118</v>
      </c>
      <c r="T51" s="72">
        <v>70</v>
      </c>
      <c r="U51" s="70">
        <v>0</v>
      </c>
      <c r="V51" s="74"/>
      <c r="W51" s="89">
        <v>0</v>
      </c>
      <c r="X51" s="70">
        <v>0</v>
      </c>
      <c r="Y51" s="70">
        <v>0</v>
      </c>
      <c r="Z51" s="70">
        <v>0</v>
      </c>
      <c r="AA51" s="74"/>
      <c r="AB51" s="89">
        <v>0</v>
      </c>
      <c r="AC51" s="74"/>
      <c r="AD51" s="89">
        <v>0</v>
      </c>
      <c r="AE51" s="89">
        <f>J51+L51+M51+O51+Q51+R51+U51+W51+X51+Y51+Z51+AB51+AD51</f>
        <v>19</v>
      </c>
    </row>
    <row r="52" spans="1:31" s="83" customFormat="1" ht="81" x14ac:dyDescent="0.25">
      <c r="A52" s="122">
        <f t="shared" si="0"/>
        <v>48</v>
      </c>
      <c r="B52" s="74" t="s">
        <v>715</v>
      </c>
      <c r="C52" s="74" t="s">
        <v>14</v>
      </c>
      <c r="D52" s="74" t="s">
        <v>15</v>
      </c>
      <c r="E52" s="74" t="s">
        <v>15</v>
      </c>
      <c r="F52" s="74" t="s">
        <v>10</v>
      </c>
      <c r="G52" s="74" t="s">
        <v>732</v>
      </c>
      <c r="H52" s="74" t="s">
        <v>673</v>
      </c>
      <c r="I52" s="72">
        <v>243</v>
      </c>
      <c r="J52" s="70">
        <v>0</v>
      </c>
      <c r="K52" s="72">
        <v>3.73</v>
      </c>
      <c r="L52" s="70">
        <v>0</v>
      </c>
      <c r="M52" s="70">
        <v>4</v>
      </c>
      <c r="N52" s="72">
        <v>93</v>
      </c>
      <c r="O52" s="70">
        <v>10</v>
      </c>
      <c r="P52" s="74"/>
      <c r="Q52" s="70">
        <v>0</v>
      </c>
      <c r="R52" s="70">
        <v>0</v>
      </c>
      <c r="S52" s="72">
        <v>120</v>
      </c>
      <c r="T52" s="72">
        <v>100</v>
      </c>
      <c r="U52" s="70">
        <v>0</v>
      </c>
      <c r="V52" s="72">
        <v>100</v>
      </c>
      <c r="W52" s="70">
        <v>5</v>
      </c>
      <c r="X52" s="70">
        <v>0</v>
      </c>
      <c r="Y52" s="70">
        <v>0</v>
      </c>
      <c r="Z52" s="70">
        <v>0</v>
      </c>
      <c r="AA52" s="72">
        <v>0.57999999999999996</v>
      </c>
      <c r="AB52" s="89">
        <v>0</v>
      </c>
      <c r="AC52" s="74">
        <v>15.79</v>
      </c>
      <c r="AD52" s="89">
        <v>0</v>
      </c>
      <c r="AE52" s="89">
        <f t="shared" si="7"/>
        <v>19</v>
      </c>
    </row>
    <row r="53" spans="1:31" s="83" customFormat="1" ht="60.75" x14ac:dyDescent="0.25">
      <c r="A53" s="122">
        <f t="shared" si="0"/>
        <v>49</v>
      </c>
      <c r="B53" s="72" t="s">
        <v>718</v>
      </c>
      <c r="C53" s="74" t="s">
        <v>51</v>
      </c>
      <c r="D53" s="74" t="s">
        <v>692</v>
      </c>
      <c r="E53" s="74" t="s">
        <v>693</v>
      </c>
      <c r="F53" s="74" t="s">
        <v>20</v>
      </c>
      <c r="G53" s="74" t="s">
        <v>199</v>
      </c>
      <c r="H53" s="74" t="s">
        <v>841</v>
      </c>
      <c r="I53" s="72">
        <v>274</v>
      </c>
      <c r="J53" s="70">
        <v>10</v>
      </c>
      <c r="K53" s="71">
        <v>9.5</v>
      </c>
      <c r="L53" s="70">
        <v>0</v>
      </c>
      <c r="M53" s="70">
        <v>4</v>
      </c>
      <c r="N53" s="72"/>
      <c r="O53" s="70">
        <v>0</v>
      </c>
      <c r="P53" s="72"/>
      <c r="Q53" s="70">
        <v>0</v>
      </c>
      <c r="R53" s="70">
        <v>0</v>
      </c>
      <c r="S53" s="72">
        <v>32</v>
      </c>
      <c r="T53" s="72">
        <v>59</v>
      </c>
      <c r="U53" s="70">
        <v>0</v>
      </c>
      <c r="V53" s="72"/>
      <c r="W53" s="89">
        <v>0</v>
      </c>
      <c r="X53" s="70">
        <v>0</v>
      </c>
      <c r="Y53" s="70">
        <v>0</v>
      </c>
      <c r="Z53" s="70">
        <v>0</v>
      </c>
      <c r="AA53" s="72"/>
      <c r="AB53" s="89">
        <v>0</v>
      </c>
      <c r="AC53" s="72"/>
      <c r="AD53" s="89">
        <v>0</v>
      </c>
      <c r="AE53" s="89">
        <f t="shared" si="7"/>
        <v>14</v>
      </c>
    </row>
    <row r="54" spans="1:31" s="83" customFormat="1" ht="81" x14ac:dyDescent="0.25">
      <c r="A54" s="122">
        <f t="shared" si="0"/>
        <v>50</v>
      </c>
      <c r="B54" s="72" t="s">
        <v>718</v>
      </c>
      <c r="C54" s="74" t="s">
        <v>51</v>
      </c>
      <c r="D54" s="74" t="s">
        <v>692</v>
      </c>
      <c r="E54" s="74" t="s">
        <v>694</v>
      </c>
      <c r="F54" s="74" t="s">
        <v>20</v>
      </c>
      <c r="G54" s="74" t="s">
        <v>199</v>
      </c>
      <c r="H54" s="74" t="s">
        <v>842</v>
      </c>
      <c r="I54" s="72">
        <v>274</v>
      </c>
      <c r="J54" s="70">
        <v>10</v>
      </c>
      <c r="K54" s="71">
        <v>9.5</v>
      </c>
      <c r="L54" s="70">
        <v>0</v>
      </c>
      <c r="M54" s="70">
        <v>4</v>
      </c>
      <c r="N54" s="72"/>
      <c r="O54" s="70">
        <v>0</v>
      </c>
      <c r="P54" s="72"/>
      <c r="Q54" s="70">
        <v>0</v>
      </c>
      <c r="R54" s="70">
        <v>0</v>
      </c>
      <c r="S54" s="72">
        <v>32</v>
      </c>
      <c r="T54" s="72">
        <v>59</v>
      </c>
      <c r="U54" s="70">
        <v>0</v>
      </c>
      <c r="V54" s="72"/>
      <c r="W54" s="89">
        <v>0</v>
      </c>
      <c r="X54" s="70">
        <v>0</v>
      </c>
      <c r="Y54" s="70">
        <v>0</v>
      </c>
      <c r="Z54" s="70">
        <v>0</v>
      </c>
      <c r="AA54" s="72"/>
      <c r="AB54" s="89">
        <v>0</v>
      </c>
      <c r="AC54" s="74"/>
      <c r="AD54" s="89">
        <v>0</v>
      </c>
      <c r="AE54" s="89">
        <f t="shared" si="7"/>
        <v>14</v>
      </c>
    </row>
    <row r="55" spans="1:31" s="83" customFormat="1" ht="81" x14ac:dyDescent="0.25">
      <c r="A55" s="122">
        <f t="shared" si="0"/>
        <v>51</v>
      </c>
      <c r="B55" s="72" t="s">
        <v>717</v>
      </c>
      <c r="C55" s="74" t="s">
        <v>22</v>
      </c>
      <c r="D55" s="74" t="s">
        <v>682</v>
      </c>
      <c r="E55" s="74" t="s">
        <v>43</v>
      </c>
      <c r="F55" s="74" t="s">
        <v>44</v>
      </c>
      <c r="G55" s="74" t="s">
        <v>218</v>
      </c>
      <c r="H55" s="74" t="s">
        <v>689</v>
      </c>
      <c r="I55" s="72">
        <v>269</v>
      </c>
      <c r="J55" s="70">
        <v>5</v>
      </c>
      <c r="K55" s="72">
        <v>3.16</v>
      </c>
      <c r="L55" s="70">
        <v>0</v>
      </c>
      <c r="M55" s="70">
        <v>4</v>
      </c>
      <c r="N55" s="72"/>
      <c r="O55" s="70">
        <v>0</v>
      </c>
      <c r="P55" s="72"/>
      <c r="Q55" s="70">
        <v>0</v>
      </c>
      <c r="R55" s="70">
        <v>5</v>
      </c>
      <c r="S55" s="72">
        <v>31</v>
      </c>
      <c r="T55" s="72">
        <v>18</v>
      </c>
      <c r="U55" s="70">
        <v>0</v>
      </c>
      <c r="V55" s="72"/>
      <c r="W55" s="89">
        <v>0</v>
      </c>
      <c r="X55" s="70">
        <v>0</v>
      </c>
      <c r="Y55" s="70">
        <v>0</v>
      </c>
      <c r="Z55" s="70">
        <v>0</v>
      </c>
      <c r="AA55" s="72">
        <v>0.55000000000000004</v>
      </c>
      <c r="AB55" s="89">
        <v>0</v>
      </c>
      <c r="AC55" s="74"/>
      <c r="AD55" s="89">
        <v>0</v>
      </c>
      <c r="AE55" s="89">
        <f t="shared" si="7"/>
        <v>14</v>
      </c>
    </row>
    <row r="56" spans="1:31" s="83" customFormat="1" ht="40.5" x14ac:dyDescent="0.25">
      <c r="A56" s="122">
        <f t="shared" si="0"/>
        <v>52</v>
      </c>
      <c r="B56" s="72" t="s">
        <v>728</v>
      </c>
      <c r="C56" s="74" t="s">
        <v>439</v>
      </c>
      <c r="D56" s="125" t="s">
        <v>711</v>
      </c>
      <c r="E56" s="74" t="s">
        <v>711</v>
      </c>
      <c r="F56" s="74" t="s">
        <v>24</v>
      </c>
      <c r="G56" s="74" t="s">
        <v>258</v>
      </c>
      <c r="H56" s="74" t="s">
        <v>712</v>
      </c>
      <c r="I56" s="72"/>
      <c r="J56" s="70">
        <v>0</v>
      </c>
      <c r="K56" s="71"/>
      <c r="L56" s="70">
        <v>0</v>
      </c>
      <c r="M56" s="70">
        <v>4</v>
      </c>
      <c r="N56" s="72"/>
      <c r="O56" s="70">
        <v>0</v>
      </c>
      <c r="P56" s="72"/>
      <c r="Q56" s="70">
        <v>0</v>
      </c>
      <c r="R56" s="70">
        <v>0</v>
      </c>
      <c r="S56" s="72"/>
      <c r="T56" s="72">
        <v>25</v>
      </c>
      <c r="U56" s="70">
        <v>10</v>
      </c>
      <c r="V56" s="72"/>
      <c r="W56" s="89">
        <v>0</v>
      </c>
      <c r="X56" s="70">
        <v>0</v>
      </c>
      <c r="Y56" s="70">
        <v>0</v>
      </c>
      <c r="Z56" s="70">
        <v>0</v>
      </c>
      <c r="AA56" s="72"/>
      <c r="AB56" s="89">
        <v>0</v>
      </c>
      <c r="AC56" s="72"/>
      <c r="AD56" s="89">
        <v>0</v>
      </c>
      <c r="AE56" s="89">
        <f t="shared" si="7"/>
        <v>14</v>
      </c>
    </row>
    <row r="57" spans="1:31" s="83" customFormat="1" ht="60.75" x14ac:dyDescent="0.25">
      <c r="A57" s="122">
        <f t="shared" si="0"/>
        <v>53</v>
      </c>
      <c r="B57" s="126" t="s">
        <v>721</v>
      </c>
      <c r="C57" s="74" t="s">
        <v>18</v>
      </c>
      <c r="D57" s="74" t="s">
        <v>19</v>
      </c>
      <c r="E57" s="74" t="s">
        <v>19</v>
      </c>
      <c r="F57" s="74" t="s">
        <v>20</v>
      </c>
      <c r="G57" s="74" t="s">
        <v>199</v>
      </c>
      <c r="H57" s="74" t="s">
        <v>674</v>
      </c>
      <c r="I57" s="72"/>
      <c r="J57" s="70">
        <v>0</v>
      </c>
      <c r="K57" s="71"/>
      <c r="L57" s="70">
        <v>0</v>
      </c>
      <c r="M57" s="70">
        <v>4</v>
      </c>
      <c r="N57" s="72"/>
      <c r="O57" s="70">
        <v>0</v>
      </c>
      <c r="P57" s="72"/>
      <c r="Q57" s="70">
        <v>0</v>
      </c>
      <c r="R57" s="70">
        <v>0</v>
      </c>
      <c r="S57" s="72"/>
      <c r="T57" s="72">
        <v>61</v>
      </c>
      <c r="U57" s="70">
        <v>10</v>
      </c>
      <c r="V57" s="72"/>
      <c r="W57" s="89">
        <v>0</v>
      </c>
      <c r="X57" s="70">
        <v>0</v>
      </c>
      <c r="Y57" s="70">
        <v>0</v>
      </c>
      <c r="Z57" s="70">
        <v>0</v>
      </c>
      <c r="AA57" s="74"/>
      <c r="AB57" s="89">
        <v>0</v>
      </c>
      <c r="AC57" s="72"/>
      <c r="AD57" s="89">
        <v>0</v>
      </c>
      <c r="AE57" s="89">
        <f t="shared" si="7"/>
        <v>14</v>
      </c>
    </row>
    <row r="58" spans="1:31" s="83" customFormat="1" ht="81" x14ac:dyDescent="0.25">
      <c r="A58" s="122">
        <f t="shared" si="0"/>
        <v>54</v>
      </c>
      <c r="B58" s="72" t="s">
        <v>717</v>
      </c>
      <c r="C58" s="74" t="s">
        <v>22</v>
      </c>
      <c r="D58" s="125" t="s">
        <v>684</v>
      </c>
      <c r="E58" s="74" t="s">
        <v>684</v>
      </c>
      <c r="F58" s="74" t="s">
        <v>47</v>
      </c>
      <c r="G58" s="74" t="s">
        <v>746</v>
      </c>
      <c r="H58" s="74" t="s">
        <v>690</v>
      </c>
      <c r="I58" s="72"/>
      <c r="J58" s="70">
        <v>0</v>
      </c>
      <c r="K58" s="72"/>
      <c r="L58" s="70">
        <v>0</v>
      </c>
      <c r="M58" s="70">
        <v>4</v>
      </c>
      <c r="N58" s="72"/>
      <c r="O58" s="70">
        <v>0</v>
      </c>
      <c r="P58" s="72"/>
      <c r="Q58" s="70">
        <v>0</v>
      </c>
      <c r="R58" s="70">
        <v>0</v>
      </c>
      <c r="S58" s="73"/>
      <c r="T58" s="72">
        <v>73</v>
      </c>
      <c r="U58" s="70">
        <v>10</v>
      </c>
      <c r="V58" s="72"/>
      <c r="W58" s="89">
        <v>0</v>
      </c>
      <c r="X58" s="70">
        <v>0</v>
      </c>
      <c r="Y58" s="70">
        <v>0</v>
      </c>
      <c r="Z58" s="70">
        <v>0</v>
      </c>
      <c r="AA58" s="72"/>
      <c r="AB58" s="89">
        <v>0</v>
      </c>
      <c r="AC58" s="74"/>
      <c r="AD58" s="89">
        <v>0</v>
      </c>
      <c r="AE58" s="89">
        <f t="shared" si="7"/>
        <v>14</v>
      </c>
    </row>
    <row r="59" spans="1:31" s="83" customFormat="1" ht="81" x14ac:dyDescent="0.25">
      <c r="A59" s="122">
        <f t="shared" si="0"/>
        <v>55</v>
      </c>
      <c r="B59" s="72" t="s">
        <v>731</v>
      </c>
      <c r="C59" s="74" t="s">
        <v>345</v>
      </c>
      <c r="D59" s="74" t="s">
        <v>346</v>
      </c>
      <c r="E59" s="74" t="s">
        <v>346</v>
      </c>
      <c r="F59" s="74" t="s">
        <v>62</v>
      </c>
      <c r="G59" s="74" t="s">
        <v>744</v>
      </c>
      <c r="H59" s="74" t="s">
        <v>709</v>
      </c>
      <c r="I59" s="72"/>
      <c r="J59" s="70">
        <v>0</v>
      </c>
      <c r="K59" s="71"/>
      <c r="L59" s="70">
        <v>0</v>
      </c>
      <c r="M59" s="70">
        <v>3</v>
      </c>
      <c r="N59" s="72"/>
      <c r="O59" s="70">
        <v>0</v>
      </c>
      <c r="P59" s="72"/>
      <c r="Q59" s="70">
        <v>0</v>
      </c>
      <c r="R59" s="70">
        <v>0</v>
      </c>
      <c r="S59" s="72"/>
      <c r="T59" s="72">
        <v>24</v>
      </c>
      <c r="U59" s="70">
        <v>10</v>
      </c>
      <c r="V59" s="72"/>
      <c r="W59" s="89">
        <v>0</v>
      </c>
      <c r="X59" s="70">
        <v>0</v>
      </c>
      <c r="Y59" s="70">
        <v>0</v>
      </c>
      <c r="Z59" s="70">
        <v>0</v>
      </c>
      <c r="AA59" s="72"/>
      <c r="AB59" s="89">
        <v>0</v>
      </c>
      <c r="AC59" s="72"/>
      <c r="AD59" s="89">
        <v>0</v>
      </c>
      <c r="AE59" s="89">
        <f t="shared" si="7"/>
        <v>13</v>
      </c>
    </row>
    <row r="60" spans="1:31" s="83" customFormat="1" ht="121.5" x14ac:dyDescent="0.25">
      <c r="A60" s="122">
        <f t="shared" si="0"/>
        <v>56</v>
      </c>
      <c r="B60" s="72" t="s">
        <v>717</v>
      </c>
      <c r="C60" s="74" t="s">
        <v>22</v>
      </c>
      <c r="D60" s="74" t="s">
        <v>682</v>
      </c>
      <c r="E60" s="74" t="s">
        <v>683</v>
      </c>
      <c r="F60" s="74" t="s">
        <v>44</v>
      </c>
      <c r="G60" s="74" t="s">
        <v>741</v>
      </c>
      <c r="H60" s="74" t="s">
        <v>740</v>
      </c>
      <c r="I60" s="72">
        <v>269</v>
      </c>
      <c r="J60" s="70">
        <v>5</v>
      </c>
      <c r="K60" s="72">
        <v>3.16</v>
      </c>
      <c r="L60" s="70">
        <v>0</v>
      </c>
      <c r="M60" s="70">
        <v>4</v>
      </c>
      <c r="N60" s="72"/>
      <c r="O60" s="70">
        <v>0</v>
      </c>
      <c r="P60" s="72"/>
      <c r="Q60" s="70">
        <v>0</v>
      </c>
      <c r="R60" s="70">
        <v>0</v>
      </c>
      <c r="S60" s="72">
        <v>31</v>
      </c>
      <c r="T60" s="72">
        <v>18</v>
      </c>
      <c r="U60" s="70">
        <v>0</v>
      </c>
      <c r="V60" s="72"/>
      <c r="W60" s="89">
        <v>0</v>
      </c>
      <c r="X60" s="70">
        <v>0</v>
      </c>
      <c r="Y60" s="70">
        <v>0</v>
      </c>
      <c r="Z60" s="70">
        <v>0</v>
      </c>
      <c r="AA60" s="72"/>
      <c r="AB60" s="89">
        <v>0</v>
      </c>
      <c r="AC60" s="74"/>
      <c r="AD60" s="89">
        <v>0</v>
      </c>
      <c r="AE60" s="89">
        <f t="shared" si="7"/>
        <v>9</v>
      </c>
    </row>
    <row r="61" spans="1:31" s="83" customFormat="1" ht="92.25" customHeight="1" x14ac:dyDescent="0.25">
      <c r="A61" s="122">
        <f t="shared" si="0"/>
        <v>57</v>
      </c>
      <c r="B61" s="74" t="s">
        <v>714</v>
      </c>
      <c r="C61" s="74" t="s">
        <v>113</v>
      </c>
      <c r="D61" s="74" t="s">
        <v>668</v>
      </c>
      <c r="E61" s="74" t="s">
        <v>668</v>
      </c>
      <c r="F61" s="74" t="s">
        <v>10</v>
      </c>
      <c r="G61" s="74" t="s">
        <v>194</v>
      </c>
      <c r="H61" s="74" t="s">
        <v>670</v>
      </c>
      <c r="I61" s="72">
        <v>250</v>
      </c>
      <c r="J61" s="70">
        <v>5</v>
      </c>
      <c r="K61" s="72">
        <v>4.03</v>
      </c>
      <c r="L61" s="70">
        <v>0</v>
      </c>
      <c r="M61" s="70">
        <v>4</v>
      </c>
      <c r="N61" s="74"/>
      <c r="O61" s="70">
        <v>0</v>
      </c>
      <c r="P61" s="74"/>
      <c r="Q61" s="70">
        <v>0</v>
      </c>
      <c r="R61" s="70">
        <v>0</v>
      </c>
      <c r="S61" s="72">
        <v>67</v>
      </c>
      <c r="T61" s="72">
        <v>58</v>
      </c>
      <c r="U61" s="70">
        <v>0</v>
      </c>
      <c r="V61" s="74"/>
      <c r="W61" s="89">
        <v>0</v>
      </c>
      <c r="X61" s="70">
        <v>0</v>
      </c>
      <c r="Y61" s="70">
        <v>0</v>
      </c>
      <c r="Z61" s="70">
        <v>0</v>
      </c>
      <c r="AA61" s="74"/>
      <c r="AB61" s="89">
        <v>0</v>
      </c>
      <c r="AC61" s="74"/>
      <c r="AD61" s="89">
        <v>0</v>
      </c>
      <c r="AE61" s="89">
        <f t="shared" ref="AE61:AE65" si="8">J61+L61+M61+O61+Q61+R61+U61+W61+X61+Y61+Z61+AB61+AD61</f>
        <v>9</v>
      </c>
    </row>
    <row r="62" spans="1:31" ht="81" x14ac:dyDescent="0.25">
      <c r="A62" s="122">
        <f t="shared" si="0"/>
        <v>58</v>
      </c>
      <c r="B62" s="72" t="s">
        <v>718</v>
      </c>
      <c r="C62" s="74" t="s">
        <v>51</v>
      </c>
      <c r="D62" s="74" t="s">
        <v>695</v>
      </c>
      <c r="E62" s="74" t="s">
        <v>813</v>
      </c>
      <c r="F62" s="74" t="s">
        <v>20</v>
      </c>
      <c r="G62" s="74" t="s">
        <v>235</v>
      </c>
      <c r="H62" s="74" t="s">
        <v>843</v>
      </c>
      <c r="I62" s="72">
        <v>265</v>
      </c>
      <c r="J62" s="70">
        <v>5</v>
      </c>
      <c r="K62" s="72">
        <v>3.2</v>
      </c>
      <c r="L62" s="70">
        <v>0</v>
      </c>
      <c r="M62" s="70">
        <v>3</v>
      </c>
      <c r="N62" s="72"/>
      <c r="O62" s="70">
        <v>0</v>
      </c>
      <c r="P62" s="72"/>
      <c r="Q62" s="70">
        <v>0</v>
      </c>
      <c r="R62" s="70">
        <v>0</v>
      </c>
      <c r="S62" s="72">
        <v>22</v>
      </c>
      <c r="T62" s="72">
        <v>3</v>
      </c>
      <c r="U62" s="70">
        <v>0</v>
      </c>
      <c r="V62" s="72"/>
      <c r="W62" s="89">
        <v>0</v>
      </c>
      <c r="X62" s="70">
        <v>0</v>
      </c>
      <c r="Y62" s="70">
        <v>0</v>
      </c>
      <c r="Z62" s="70">
        <v>0</v>
      </c>
      <c r="AA62" s="72"/>
      <c r="AB62" s="89">
        <v>0</v>
      </c>
      <c r="AC62" s="74"/>
      <c r="AD62" s="89">
        <v>0</v>
      </c>
      <c r="AE62" s="89">
        <f t="shared" si="8"/>
        <v>8</v>
      </c>
    </row>
    <row r="63" spans="1:31" ht="87" customHeight="1" x14ac:dyDescent="0.25">
      <c r="A63" s="122">
        <f t="shared" si="0"/>
        <v>59</v>
      </c>
      <c r="B63" s="72" t="s">
        <v>724</v>
      </c>
      <c r="C63" s="74" t="s">
        <v>78</v>
      </c>
      <c r="D63" s="74" t="s">
        <v>698</v>
      </c>
      <c r="E63" s="74" t="s">
        <v>698</v>
      </c>
      <c r="F63" s="74" t="s">
        <v>62</v>
      </c>
      <c r="G63" s="74" t="s">
        <v>251</v>
      </c>
      <c r="H63" s="74" t="s">
        <v>821</v>
      </c>
      <c r="I63" s="72">
        <v>258</v>
      </c>
      <c r="J63" s="70">
        <v>5</v>
      </c>
      <c r="K63" s="71">
        <v>3.18</v>
      </c>
      <c r="L63" s="70">
        <v>0</v>
      </c>
      <c r="M63" s="70">
        <v>3</v>
      </c>
      <c r="N63" s="72"/>
      <c r="O63" s="70">
        <v>0</v>
      </c>
      <c r="P63" s="72"/>
      <c r="Q63" s="70">
        <v>0</v>
      </c>
      <c r="R63" s="70">
        <v>0</v>
      </c>
      <c r="S63" s="72">
        <v>46</v>
      </c>
      <c r="T63" s="72">
        <v>12</v>
      </c>
      <c r="U63" s="70">
        <v>0</v>
      </c>
      <c r="V63" s="72"/>
      <c r="W63" s="89">
        <v>0</v>
      </c>
      <c r="X63" s="70">
        <v>0</v>
      </c>
      <c r="Y63" s="70">
        <v>0</v>
      </c>
      <c r="Z63" s="70">
        <v>0</v>
      </c>
      <c r="AA63" s="72"/>
      <c r="AB63" s="89">
        <v>0</v>
      </c>
      <c r="AC63" s="72"/>
      <c r="AD63" s="89">
        <v>0</v>
      </c>
      <c r="AE63" s="89">
        <f t="shared" si="8"/>
        <v>8</v>
      </c>
    </row>
    <row r="64" spans="1:31" ht="20.25" x14ac:dyDescent="0.25">
      <c r="A64" s="135" t="s">
        <v>893</v>
      </c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  <c r="AB64" s="135"/>
      <c r="AC64" s="135"/>
      <c r="AD64" s="135"/>
      <c r="AE64" s="128"/>
    </row>
    <row r="65" spans="1:31" ht="121.5" x14ac:dyDescent="0.35">
      <c r="A65" s="74">
        <v>60</v>
      </c>
      <c r="B65" s="74" t="s">
        <v>727</v>
      </c>
      <c r="C65" s="74" t="s">
        <v>809</v>
      </c>
      <c r="D65" s="125" t="s">
        <v>808</v>
      </c>
      <c r="E65" s="74" t="s">
        <v>808</v>
      </c>
      <c r="F65" s="74" t="s">
        <v>44</v>
      </c>
      <c r="G65" s="74" t="s">
        <v>218</v>
      </c>
      <c r="H65" s="74" t="s">
        <v>819</v>
      </c>
      <c r="I65" s="117"/>
      <c r="J65" s="70">
        <v>0</v>
      </c>
      <c r="K65" s="118"/>
      <c r="L65" s="70">
        <v>0</v>
      </c>
      <c r="M65" s="70">
        <v>4</v>
      </c>
      <c r="N65" s="117"/>
      <c r="O65" s="70">
        <v>0</v>
      </c>
      <c r="P65" s="117"/>
      <c r="Q65" s="70">
        <v>0</v>
      </c>
      <c r="R65" s="70">
        <v>5</v>
      </c>
      <c r="S65" s="117"/>
      <c r="T65" s="72">
        <v>60</v>
      </c>
      <c r="U65" s="70">
        <v>10</v>
      </c>
      <c r="V65" s="117"/>
      <c r="W65" s="89">
        <v>0</v>
      </c>
      <c r="X65" s="70">
        <v>0</v>
      </c>
      <c r="Y65" s="70">
        <v>0</v>
      </c>
      <c r="Z65" s="70">
        <v>0</v>
      </c>
      <c r="AA65" s="72"/>
      <c r="AB65" s="89">
        <v>0</v>
      </c>
      <c r="AC65" s="117"/>
      <c r="AD65" s="89">
        <v>0</v>
      </c>
      <c r="AE65" s="89">
        <f t="shared" si="8"/>
        <v>19</v>
      </c>
    </row>
    <row r="66" spans="1:31" x14ac:dyDescent="0.25">
      <c r="A66" s="87"/>
      <c r="B66" s="87"/>
    </row>
  </sheetData>
  <autoFilter ref="A4:AE65"/>
  <sortState ref="A4:AE56">
    <sortCondition descending="1" ref="AE4"/>
  </sortState>
  <mergeCells count="24">
    <mergeCell ref="A64:J64"/>
    <mergeCell ref="K64:T64"/>
    <mergeCell ref="U64:AD64"/>
    <mergeCell ref="A1:AE1"/>
    <mergeCell ref="A2:A4"/>
    <mergeCell ref="C2:C4"/>
    <mergeCell ref="D2:D4"/>
    <mergeCell ref="V3:W3"/>
    <mergeCell ref="S2:W2"/>
    <mergeCell ref="S3:U3"/>
    <mergeCell ref="X2:AD2"/>
    <mergeCell ref="AE2:AE3"/>
    <mergeCell ref="E2:E4"/>
    <mergeCell ref="F2:F4"/>
    <mergeCell ref="H2:H4"/>
    <mergeCell ref="AC3:AD3"/>
    <mergeCell ref="AA3:AB3"/>
    <mergeCell ref="K3:L3"/>
    <mergeCell ref="B2:B4"/>
    <mergeCell ref="G2:G4"/>
    <mergeCell ref="N3:O3"/>
    <mergeCell ref="P3:Q3"/>
    <mergeCell ref="I3:J3"/>
    <mergeCell ref="I2:R2"/>
  </mergeCells>
  <pageMargins left="0.23622047244094491" right="0.23622047244094491" top="0.74803149606299213" bottom="0.74803149606299213" header="0.31496062992125984" footer="0.31496062992125984"/>
  <pageSetup paperSize="9" scale="44" fitToWidth="0" fitToHeight="5" orientation="landscape" r:id="rId1"/>
  <headerFooter>
    <oddHeader>Страница  &amp;P из &amp;N</oddHeader>
  </headerFooter>
  <colBreaks count="1" manualBreakCount="1">
    <brk id="15" max="5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70"/>
  <sheetViews>
    <sheetView topLeftCell="A2" zoomScale="55" zoomScaleNormal="55" zoomScaleSheetLayoutView="100" workbookViewId="0">
      <pane xSplit="7" ySplit="2" topLeftCell="H4" activePane="bottomRight" state="frozen"/>
      <selection activeCell="A2" sqref="A2"/>
      <selection pane="topRight" activeCell="I2" sqref="I2"/>
      <selection pane="bottomLeft" activeCell="A4" sqref="A4"/>
      <selection pane="bottomRight" activeCell="R9" sqref="R9"/>
    </sheetView>
  </sheetViews>
  <sheetFormatPr defaultColWidth="9.140625" defaultRowHeight="20.25" x14ac:dyDescent="0.3"/>
  <cols>
    <col min="1" max="1" width="9.140625" style="110"/>
    <col min="2" max="2" width="14.5703125" style="110" customWidth="1"/>
    <col min="3" max="3" width="26" style="110" customWidth="1"/>
    <col min="4" max="4" width="43.140625" style="110" customWidth="1"/>
    <col min="5" max="5" width="29.140625" style="111" customWidth="1"/>
    <col min="6" max="6" width="41.28515625" style="109" customWidth="1"/>
    <col min="7" max="7" width="30.7109375" style="109" customWidth="1"/>
    <col min="8" max="8" width="13.7109375" style="111" customWidth="1"/>
    <col min="9" max="9" width="13.5703125" style="112" customWidth="1"/>
    <col min="10" max="10" width="13.7109375" style="111" customWidth="1"/>
    <col min="11" max="11" width="13.7109375" style="112" customWidth="1"/>
    <col min="12" max="12" width="14.85546875" style="105" customWidth="1"/>
    <col min="13" max="13" width="13.5703125" style="109" customWidth="1"/>
    <col min="14" max="14" width="13.7109375" style="112" customWidth="1"/>
    <col min="15" max="15" width="13.85546875" style="109" customWidth="1"/>
    <col min="16" max="16" width="13.7109375" style="112" customWidth="1"/>
    <col min="17" max="17" width="22.42578125" style="112" customWidth="1"/>
    <col min="18" max="18" width="13.7109375" style="109" customWidth="1"/>
    <col min="19" max="19" width="14" style="109" customWidth="1"/>
    <col min="20" max="20" width="13.85546875" style="112" customWidth="1"/>
    <col min="21" max="21" width="13.7109375" style="109" customWidth="1"/>
    <col min="22" max="22" width="13.42578125" style="112" customWidth="1"/>
    <col min="23" max="23" width="19.7109375" style="112" customWidth="1"/>
    <col min="24" max="24" width="21.140625" style="112" customWidth="1"/>
    <col min="25" max="25" width="20.7109375" style="112" customWidth="1"/>
    <col min="26" max="26" width="13.7109375" style="112" customWidth="1"/>
    <col min="27" max="27" width="13.42578125" style="112" customWidth="1"/>
    <col min="28" max="28" width="13.140625" style="109" customWidth="1"/>
    <col min="29" max="29" width="13.28515625" style="112" customWidth="1"/>
    <col min="30" max="30" width="22.140625" style="113" customWidth="1"/>
    <col min="31" max="16384" width="9.140625" style="109"/>
  </cols>
  <sheetData>
    <row r="1" spans="1:30" s="103" customFormat="1" ht="30" customHeight="1" x14ac:dyDescent="0.25">
      <c r="A1" s="142" t="s">
        <v>664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</row>
    <row r="2" spans="1:30" s="104" customFormat="1" ht="51" customHeight="1" x14ac:dyDescent="0.25">
      <c r="A2" s="131" t="s">
        <v>649</v>
      </c>
      <c r="B2" s="132" t="s">
        <v>2</v>
      </c>
      <c r="C2" s="132" t="s">
        <v>1</v>
      </c>
      <c r="D2" s="132" t="s">
        <v>631</v>
      </c>
      <c r="E2" s="132" t="s">
        <v>748</v>
      </c>
      <c r="F2" s="131" t="s">
        <v>311</v>
      </c>
      <c r="G2" s="131" t="s">
        <v>179</v>
      </c>
      <c r="H2" s="131" t="s">
        <v>634</v>
      </c>
      <c r="I2" s="131"/>
      <c r="J2" s="131"/>
      <c r="K2" s="131"/>
      <c r="L2" s="131"/>
      <c r="M2" s="131"/>
      <c r="N2" s="131"/>
      <c r="O2" s="131"/>
      <c r="P2" s="131"/>
      <c r="Q2" s="131"/>
      <c r="R2" s="131" t="s">
        <v>635</v>
      </c>
      <c r="S2" s="131"/>
      <c r="T2" s="131"/>
      <c r="U2" s="131"/>
      <c r="V2" s="131"/>
      <c r="W2" s="131" t="s">
        <v>657</v>
      </c>
      <c r="X2" s="131"/>
      <c r="Y2" s="131"/>
      <c r="Z2" s="131"/>
      <c r="AA2" s="131"/>
      <c r="AB2" s="131"/>
      <c r="AC2" s="131"/>
      <c r="AD2" s="140" t="s">
        <v>647</v>
      </c>
    </row>
    <row r="3" spans="1:30" s="105" customFormat="1" ht="213.75" customHeight="1" x14ac:dyDescent="0.25">
      <c r="A3" s="131"/>
      <c r="B3" s="133"/>
      <c r="C3" s="133"/>
      <c r="D3" s="134"/>
      <c r="E3" s="134"/>
      <c r="F3" s="131"/>
      <c r="G3" s="131"/>
      <c r="H3" s="131" t="s">
        <v>645</v>
      </c>
      <c r="I3" s="131"/>
      <c r="J3" s="131" t="s">
        <v>648</v>
      </c>
      <c r="K3" s="131"/>
      <c r="L3" s="88" t="s">
        <v>646</v>
      </c>
      <c r="M3" s="131" t="s">
        <v>642</v>
      </c>
      <c r="N3" s="131"/>
      <c r="O3" s="131" t="s">
        <v>659</v>
      </c>
      <c r="P3" s="131"/>
      <c r="Q3" s="69" t="s">
        <v>643</v>
      </c>
      <c r="R3" s="131" t="s">
        <v>660</v>
      </c>
      <c r="S3" s="131"/>
      <c r="T3" s="131"/>
      <c r="U3" s="131" t="s">
        <v>666</v>
      </c>
      <c r="V3" s="131"/>
      <c r="W3" s="88" t="s">
        <v>661</v>
      </c>
      <c r="X3" s="88" t="s">
        <v>662</v>
      </c>
      <c r="Y3" s="88" t="s">
        <v>663</v>
      </c>
      <c r="Z3" s="131" t="s">
        <v>644</v>
      </c>
      <c r="AA3" s="131"/>
      <c r="AB3" s="131" t="s">
        <v>655</v>
      </c>
      <c r="AC3" s="131"/>
      <c r="AD3" s="141"/>
    </row>
    <row r="4" spans="1:30" s="106" customFormat="1" ht="32.450000000000003" customHeight="1" x14ac:dyDescent="0.2">
      <c r="A4" s="131"/>
      <c r="B4" s="134"/>
      <c r="C4" s="134"/>
      <c r="D4" s="68"/>
      <c r="E4" s="68"/>
      <c r="F4" s="131"/>
      <c r="G4" s="131"/>
      <c r="H4" s="67" t="s">
        <v>637</v>
      </c>
      <c r="I4" s="67" t="s">
        <v>638</v>
      </c>
      <c r="J4" s="67" t="s">
        <v>637</v>
      </c>
      <c r="K4" s="67" t="s">
        <v>638</v>
      </c>
      <c r="L4" s="67" t="s">
        <v>638</v>
      </c>
      <c r="M4" s="67" t="s">
        <v>637</v>
      </c>
      <c r="N4" s="67" t="s">
        <v>638</v>
      </c>
      <c r="O4" s="67" t="s">
        <v>637</v>
      </c>
      <c r="P4" s="67" t="s">
        <v>638</v>
      </c>
      <c r="Q4" s="67" t="s">
        <v>638</v>
      </c>
      <c r="R4" s="67" t="s">
        <v>665</v>
      </c>
      <c r="S4" s="67" t="s">
        <v>650</v>
      </c>
      <c r="T4" s="67" t="s">
        <v>638</v>
      </c>
      <c r="U4" s="67" t="s">
        <v>637</v>
      </c>
      <c r="V4" s="67" t="s">
        <v>638</v>
      </c>
      <c r="W4" s="67" t="s">
        <v>638</v>
      </c>
      <c r="X4" s="67" t="s">
        <v>638</v>
      </c>
      <c r="Y4" s="67" t="s">
        <v>638</v>
      </c>
      <c r="Z4" s="67" t="s">
        <v>637</v>
      </c>
      <c r="AA4" s="67" t="s">
        <v>638</v>
      </c>
      <c r="AB4" s="67" t="s">
        <v>637</v>
      </c>
      <c r="AC4" s="67" t="s">
        <v>638</v>
      </c>
      <c r="AD4" s="89" t="s">
        <v>638</v>
      </c>
    </row>
    <row r="5" spans="1:30" s="106" customFormat="1" ht="78.75" customHeight="1" x14ac:dyDescent="0.2">
      <c r="A5" s="107" t="s">
        <v>890</v>
      </c>
      <c r="B5" s="107" t="s">
        <v>763</v>
      </c>
      <c r="C5" s="107" t="s">
        <v>22</v>
      </c>
      <c r="D5" s="107" t="s">
        <v>525</v>
      </c>
      <c r="E5" s="107" t="s">
        <v>44</v>
      </c>
      <c r="F5" s="107" t="s">
        <v>271</v>
      </c>
      <c r="G5" s="107" t="s">
        <v>849</v>
      </c>
      <c r="H5" s="94">
        <v>265</v>
      </c>
      <c r="I5" s="114">
        <v>10</v>
      </c>
      <c r="J5" s="94">
        <v>36.4</v>
      </c>
      <c r="K5" s="95">
        <v>10</v>
      </c>
      <c r="L5" s="95">
        <v>5</v>
      </c>
      <c r="M5" s="107">
        <v>95</v>
      </c>
      <c r="N5" s="95">
        <v>10</v>
      </c>
      <c r="O5" s="107"/>
      <c r="P5" s="95" t="s">
        <v>892</v>
      </c>
      <c r="Q5" s="95" t="s">
        <v>892</v>
      </c>
      <c r="R5" s="107">
        <v>11</v>
      </c>
      <c r="S5" s="107">
        <v>28</v>
      </c>
      <c r="T5" s="95">
        <v>10</v>
      </c>
      <c r="U5" s="107">
        <v>97</v>
      </c>
      <c r="V5" s="95" t="s">
        <v>887</v>
      </c>
      <c r="W5" s="114">
        <v>10</v>
      </c>
      <c r="X5" s="95" t="s">
        <v>887</v>
      </c>
      <c r="Y5" s="95" t="s">
        <v>889</v>
      </c>
      <c r="Z5" s="107">
        <v>0.79</v>
      </c>
      <c r="AA5" s="95">
        <v>10</v>
      </c>
      <c r="AB5" s="107">
        <v>66.67</v>
      </c>
      <c r="AC5" s="95">
        <v>5</v>
      </c>
      <c r="AD5" s="95">
        <f>I5+K5+L5+N5+P5+Q5+T5+V5+W5+X5+Y5+AA5+AC5</f>
        <v>90</v>
      </c>
    </row>
    <row r="6" spans="1:30" s="106" customFormat="1" ht="78.75" customHeight="1" x14ac:dyDescent="0.2">
      <c r="A6" s="107">
        <f t="shared" ref="A6:A66" si="0">A5+1</f>
        <v>2</v>
      </c>
      <c r="B6" s="107" t="s">
        <v>763</v>
      </c>
      <c r="C6" s="107" t="s">
        <v>22</v>
      </c>
      <c r="D6" s="107" t="s">
        <v>512</v>
      </c>
      <c r="E6" s="107" t="s">
        <v>44</v>
      </c>
      <c r="F6" s="107" t="s">
        <v>271</v>
      </c>
      <c r="G6" s="107" t="s">
        <v>851</v>
      </c>
      <c r="H6" s="94">
        <v>274</v>
      </c>
      <c r="I6" s="114">
        <v>10</v>
      </c>
      <c r="J6" s="94">
        <v>41.6</v>
      </c>
      <c r="K6" s="95">
        <v>10</v>
      </c>
      <c r="L6" s="95">
        <v>5</v>
      </c>
      <c r="M6" s="107">
        <v>100</v>
      </c>
      <c r="N6" s="95">
        <v>10</v>
      </c>
      <c r="O6" s="107"/>
      <c r="P6" s="95" t="s">
        <v>892</v>
      </c>
      <c r="Q6" s="95" t="s">
        <v>892</v>
      </c>
      <c r="R6" s="107">
        <v>12</v>
      </c>
      <c r="S6" s="107">
        <v>19</v>
      </c>
      <c r="T6" s="95">
        <v>10</v>
      </c>
      <c r="U6" s="107">
        <v>100</v>
      </c>
      <c r="V6" s="95" t="s">
        <v>887</v>
      </c>
      <c r="W6" s="114">
        <v>10</v>
      </c>
      <c r="X6" s="95" t="s">
        <v>892</v>
      </c>
      <c r="Y6" s="95" t="s">
        <v>889</v>
      </c>
      <c r="Z6" s="107">
        <v>0.72</v>
      </c>
      <c r="AA6" s="95">
        <v>10</v>
      </c>
      <c r="AB6" s="107">
        <v>65.22</v>
      </c>
      <c r="AC6" s="95">
        <v>5</v>
      </c>
      <c r="AD6" s="95">
        <f>I6+K6+L6+N6+P6+Q6+T6+V6+W6+X6+Y6+AA6+AC6</f>
        <v>85</v>
      </c>
    </row>
    <row r="7" spans="1:30" s="106" customFormat="1" ht="78.75" customHeight="1" x14ac:dyDescent="0.2">
      <c r="A7" s="107">
        <f t="shared" si="0"/>
        <v>3</v>
      </c>
      <c r="B7" s="107" t="s">
        <v>774</v>
      </c>
      <c r="C7" s="107" t="s">
        <v>51</v>
      </c>
      <c r="D7" s="107" t="s">
        <v>534</v>
      </c>
      <c r="E7" s="107" t="s">
        <v>760</v>
      </c>
      <c r="F7" s="107" t="s">
        <v>199</v>
      </c>
      <c r="G7" s="107" t="s">
        <v>865</v>
      </c>
      <c r="H7" s="94">
        <v>178</v>
      </c>
      <c r="I7" s="114">
        <v>5</v>
      </c>
      <c r="J7" s="94">
        <v>29.3</v>
      </c>
      <c r="K7" s="95">
        <v>10</v>
      </c>
      <c r="L7" s="95">
        <v>4</v>
      </c>
      <c r="M7" s="107">
        <v>96</v>
      </c>
      <c r="N7" s="95">
        <v>10</v>
      </c>
      <c r="O7" s="107"/>
      <c r="P7" s="95" t="s">
        <v>892</v>
      </c>
      <c r="Q7" s="95" t="s">
        <v>892</v>
      </c>
      <c r="R7" s="107">
        <v>10</v>
      </c>
      <c r="S7" s="107">
        <v>13</v>
      </c>
      <c r="T7" s="95">
        <v>10</v>
      </c>
      <c r="U7" s="107">
        <v>94</v>
      </c>
      <c r="V7" s="95" t="s">
        <v>887</v>
      </c>
      <c r="W7" s="114" t="s">
        <v>894</v>
      </c>
      <c r="X7" s="95" t="s">
        <v>887</v>
      </c>
      <c r="Y7" s="95" t="s">
        <v>887</v>
      </c>
      <c r="Z7" s="107"/>
      <c r="AA7" s="95" t="s">
        <v>892</v>
      </c>
      <c r="AB7" s="107">
        <v>75</v>
      </c>
      <c r="AC7" s="95">
        <v>5</v>
      </c>
      <c r="AD7" s="95">
        <f>I7+K7+L7+N7+P7+Q7+T7+V7+W7+X7+Y7+AA7+AC7</f>
        <v>79</v>
      </c>
    </row>
    <row r="8" spans="1:30" s="106" customFormat="1" ht="78.75" customHeight="1" x14ac:dyDescent="0.2">
      <c r="A8" s="107">
        <f t="shared" si="0"/>
        <v>4</v>
      </c>
      <c r="B8" s="107" t="s">
        <v>763</v>
      </c>
      <c r="C8" s="107" t="s">
        <v>22</v>
      </c>
      <c r="D8" s="107" t="s">
        <v>521</v>
      </c>
      <c r="E8" s="107" t="s">
        <v>44</v>
      </c>
      <c r="F8" s="107" t="s">
        <v>218</v>
      </c>
      <c r="G8" s="107" t="s">
        <v>853</v>
      </c>
      <c r="H8" s="94">
        <v>140</v>
      </c>
      <c r="I8" s="114" t="s">
        <v>892</v>
      </c>
      <c r="J8" s="94">
        <v>15.6</v>
      </c>
      <c r="K8" s="95">
        <v>10</v>
      </c>
      <c r="L8" s="95">
        <v>5</v>
      </c>
      <c r="M8" s="107">
        <v>100</v>
      </c>
      <c r="N8" s="95">
        <v>10</v>
      </c>
      <c r="O8" s="107"/>
      <c r="P8" s="95" t="s">
        <v>892</v>
      </c>
      <c r="Q8" s="95" t="s">
        <v>892</v>
      </c>
      <c r="R8" s="107">
        <v>12</v>
      </c>
      <c r="S8" s="107">
        <v>5</v>
      </c>
      <c r="T8" s="95" t="s">
        <v>892</v>
      </c>
      <c r="U8" s="107">
        <v>81</v>
      </c>
      <c r="V8" s="95" t="s">
        <v>887</v>
      </c>
      <c r="W8" s="114">
        <v>10</v>
      </c>
      <c r="X8" s="95" t="s">
        <v>887</v>
      </c>
      <c r="Y8" s="114" t="s">
        <v>895</v>
      </c>
      <c r="Z8" s="107">
        <v>0.77</v>
      </c>
      <c r="AA8" s="95">
        <v>10</v>
      </c>
      <c r="AB8" s="107">
        <v>53.85</v>
      </c>
      <c r="AC8" s="95">
        <v>5</v>
      </c>
      <c r="AD8" s="95">
        <f>I8+K8+L8+N8+P8+Q8+T8+V8+W8+X8+Y8+AA8+AC8</f>
        <v>75</v>
      </c>
    </row>
    <row r="9" spans="1:30" s="106" customFormat="1" ht="95.25" customHeight="1" x14ac:dyDescent="0.2">
      <c r="A9" s="107">
        <f t="shared" si="0"/>
        <v>5</v>
      </c>
      <c r="B9" s="107" t="s">
        <v>763</v>
      </c>
      <c r="C9" s="107" t="s">
        <v>22</v>
      </c>
      <c r="D9" s="107" t="s">
        <v>522</v>
      </c>
      <c r="E9" s="107" t="s">
        <v>24</v>
      </c>
      <c r="F9" s="107" t="s">
        <v>768</v>
      </c>
      <c r="G9" s="107" t="s">
        <v>202</v>
      </c>
      <c r="H9" s="94">
        <v>247</v>
      </c>
      <c r="I9" s="114">
        <v>10</v>
      </c>
      <c r="J9" s="94">
        <v>34.4</v>
      </c>
      <c r="K9" s="95">
        <v>10</v>
      </c>
      <c r="L9" s="95">
        <v>4</v>
      </c>
      <c r="M9" s="107">
        <v>95</v>
      </c>
      <c r="N9" s="95">
        <v>10</v>
      </c>
      <c r="O9" s="107"/>
      <c r="P9" s="95" t="s">
        <v>892</v>
      </c>
      <c r="Q9" s="95" t="s">
        <v>892</v>
      </c>
      <c r="R9" s="107">
        <v>15</v>
      </c>
      <c r="S9" s="107">
        <v>19</v>
      </c>
      <c r="T9" s="95">
        <v>10</v>
      </c>
      <c r="U9" s="107">
        <v>89</v>
      </c>
      <c r="V9" s="95" t="s">
        <v>887</v>
      </c>
      <c r="W9" s="114">
        <v>10</v>
      </c>
      <c r="X9" s="95" t="s">
        <v>892</v>
      </c>
      <c r="Y9" s="114" t="s">
        <v>889</v>
      </c>
      <c r="Z9" s="107">
        <v>0.65</v>
      </c>
      <c r="AA9" s="95" t="s">
        <v>892</v>
      </c>
      <c r="AB9" s="107">
        <v>52.94</v>
      </c>
      <c r="AC9" s="95">
        <v>5</v>
      </c>
      <c r="AD9" s="95">
        <f>I9+K9+L9+N9+P9+Q9+T9+V9+W9+X9+Y9+AA9+AC9</f>
        <v>74</v>
      </c>
    </row>
    <row r="10" spans="1:30" s="106" customFormat="1" ht="56.25" customHeight="1" x14ac:dyDescent="0.2">
      <c r="A10" s="107">
        <f t="shared" si="0"/>
        <v>6</v>
      </c>
      <c r="B10" s="107" t="s">
        <v>763</v>
      </c>
      <c r="C10" s="107" t="s">
        <v>22</v>
      </c>
      <c r="D10" s="107" t="s">
        <v>526</v>
      </c>
      <c r="E10" s="107" t="s">
        <v>89</v>
      </c>
      <c r="F10" s="107" t="s">
        <v>291</v>
      </c>
      <c r="G10" s="107" t="s">
        <v>191</v>
      </c>
      <c r="H10" s="94">
        <v>190</v>
      </c>
      <c r="I10" s="114">
        <v>10</v>
      </c>
      <c r="J10" s="94">
        <v>20.8</v>
      </c>
      <c r="K10" s="95">
        <v>10</v>
      </c>
      <c r="L10" s="95">
        <v>4</v>
      </c>
      <c r="M10" s="107">
        <v>95</v>
      </c>
      <c r="N10" s="95">
        <v>10</v>
      </c>
      <c r="O10" s="107">
        <v>1</v>
      </c>
      <c r="P10" s="95">
        <v>10</v>
      </c>
      <c r="Q10" s="95" t="s">
        <v>892</v>
      </c>
      <c r="R10" s="107">
        <v>10</v>
      </c>
      <c r="S10" s="107">
        <v>20</v>
      </c>
      <c r="T10" s="95">
        <v>10</v>
      </c>
      <c r="U10" s="107">
        <v>80</v>
      </c>
      <c r="V10" s="95" t="s">
        <v>887</v>
      </c>
      <c r="W10" s="114">
        <v>10</v>
      </c>
      <c r="X10" s="95" t="s">
        <v>892</v>
      </c>
      <c r="Y10" s="95" t="s">
        <v>887</v>
      </c>
      <c r="Z10" s="107">
        <v>0.45</v>
      </c>
      <c r="AA10" s="95" t="s">
        <v>892</v>
      </c>
      <c r="AB10" s="107">
        <v>10</v>
      </c>
      <c r="AC10" s="95" t="s">
        <v>892</v>
      </c>
      <c r="AD10" s="95">
        <f t="shared" ref="AD10:AD37" si="1">I10+K10+L10+N10+P10+Q10+T10+V10+W10+X10+Y10+AA10+AC10</f>
        <v>74</v>
      </c>
    </row>
    <row r="11" spans="1:30" s="106" customFormat="1" ht="91.5" customHeight="1" x14ac:dyDescent="0.2">
      <c r="A11" s="107">
        <f t="shared" si="0"/>
        <v>7</v>
      </c>
      <c r="B11" s="107" t="s">
        <v>763</v>
      </c>
      <c r="C11" s="107" t="s">
        <v>22</v>
      </c>
      <c r="D11" s="107" t="s">
        <v>516</v>
      </c>
      <c r="E11" s="107" t="s">
        <v>47</v>
      </c>
      <c r="F11" s="107" t="s">
        <v>225</v>
      </c>
      <c r="G11" s="107" t="s">
        <v>226</v>
      </c>
      <c r="H11" s="94">
        <v>154</v>
      </c>
      <c r="I11" s="114">
        <v>5</v>
      </c>
      <c r="J11" s="94">
        <v>10.56</v>
      </c>
      <c r="K11" s="95">
        <v>10</v>
      </c>
      <c r="L11" s="95">
        <v>3</v>
      </c>
      <c r="M11" s="107">
        <v>98</v>
      </c>
      <c r="N11" s="95">
        <v>10</v>
      </c>
      <c r="O11" s="107">
        <v>11</v>
      </c>
      <c r="P11" s="95">
        <v>10</v>
      </c>
      <c r="Q11" s="95" t="s">
        <v>892</v>
      </c>
      <c r="R11" s="107">
        <v>32</v>
      </c>
      <c r="S11" s="107">
        <v>14</v>
      </c>
      <c r="T11" s="95" t="s">
        <v>892</v>
      </c>
      <c r="U11" s="107">
        <v>93</v>
      </c>
      <c r="V11" s="95" t="s">
        <v>887</v>
      </c>
      <c r="W11" s="114">
        <v>10</v>
      </c>
      <c r="X11" s="95" t="s">
        <v>892</v>
      </c>
      <c r="Y11" s="95" t="s">
        <v>887</v>
      </c>
      <c r="Z11" s="107">
        <v>0.81</v>
      </c>
      <c r="AA11" s="95">
        <v>10</v>
      </c>
      <c r="AB11" s="107">
        <v>46.15</v>
      </c>
      <c r="AC11" s="95">
        <v>5</v>
      </c>
      <c r="AD11" s="95">
        <f t="shared" si="1"/>
        <v>73</v>
      </c>
    </row>
    <row r="12" spans="1:30" s="106" customFormat="1" ht="62.25" customHeight="1" x14ac:dyDescent="0.2">
      <c r="A12" s="107">
        <f t="shared" si="0"/>
        <v>8</v>
      </c>
      <c r="B12" s="107" t="s">
        <v>763</v>
      </c>
      <c r="C12" s="107" t="s">
        <v>22</v>
      </c>
      <c r="D12" s="107" t="s">
        <v>511</v>
      </c>
      <c r="E12" s="107" t="s">
        <v>44</v>
      </c>
      <c r="F12" s="107" t="s">
        <v>764</v>
      </c>
      <c r="G12" s="107" t="s">
        <v>855</v>
      </c>
      <c r="H12" s="94">
        <v>201</v>
      </c>
      <c r="I12" s="114">
        <v>10</v>
      </c>
      <c r="J12" s="94">
        <v>27</v>
      </c>
      <c r="K12" s="95">
        <v>10</v>
      </c>
      <c r="L12" s="95">
        <v>5</v>
      </c>
      <c r="M12" s="107">
        <v>100</v>
      </c>
      <c r="N12" s="95">
        <v>10</v>
      </c>
      <c r="O12" s="107"/>
      <c r="P12" s="95" t="s">
        <v>892</v>
      </c>
      <c r="Q12" s="95" t="s">
        <v>892</v>
      </c>
      <c r="R12" s="107">
        <v>12</v>
      </c>
      <c r="S12" s="107">
        <v>16</v>
      </c>
      <c r="T12" s="95">
        <v>10</v>
      </c>
      <c r="U12" s="107">
        <v>94</v>
      </c>
      <c r="V12" s="95" t="s">
        <v>887</v>
      </c>
      <c r="W12" s="114">
        <v>10</v>
      </c>
      <c r="X12" s="95" t="s">
        <v>892</v>
      </c>
      <c r="Y12" s="95" t="s">
        <v>887</v>
      </c>
      <c r="Z12" s="107"/>
      <c r="AA12" s="95" t="s">
        <v>892</v>
      </c>
      <c r="AB12" s="107">
        <v>41.18</v>
      </c>
      <c r="AC12" s="95">
        <v>5</v>
      </c>
      <c r="AD12" s="95">
        <f t="shared" si="1"/>
        <v>70</v>
      </c>
    </row>
    <row r="13" spans="1:30" s="106" customFormat="1" ht="62.25" customHeight="1" x14ac:dyDescent="0.2">
      <c r="A13" s="107">
        <f t="shared" si="0"/>
        <v>9</v>
      </c>
      <c r="B13" s="107" t="s">
        <v>774</v>
      </c>
      <c r="C13" s="107" t="s">
        <v>51</v>
      </c>
      <c r="D13" s="107" t="s">
        <v>538</v>
      </c>
      <c r="E13" s="107" t="s">
        <v>760</v>
      </c>
      <c r="F13" s="107" t="s">
        <v>199</v>
      </c>
      <c r="G13" s="107" t="s">
        <v>200</v>
      </c>
      <c r="H13" s="94">
        <v>164</v>
      </c>
      <c r="I13" s="114">
        <v>5</v>
      </c>
      <c r="J13" s="94">
        <v>19.5</v>
      </c>
      <c r="K13" s="95">
        <v>10</v>
      </c>
      <c r="L13" s="95">
        <v>3</v>
      </c>
      <c r="M13" s="107">
        <v>100</v>
      </c>
      <c r="N13" s="95">
        <v>10</v>
      </c>
      <c r="O13" s="107"/>
      <c r="P13" s="95" t="s">
        <v>892</v>
      </c>
      <c r="Q13" s="95" t="s">
        <v>892</v>
      </c>
      <c r="R13" s="107">
        <v>10</v>
      </c>
      <c r="S13" s="107">
        <v>7</v>
      </c>
      <c r="T13" s="95" t="s">
        <v>892</v>
      </c>
      <c r="U13" s="107">
        <v>89</v>
      </c>
      <c r="V13" s="95" t="s">
        <v>887</v>
      </c>
      <c r="W13" s="114" t="s">
        <v>894</v>
      </c>
      <c r="X13" s="95" t="s">
        <v>887</v>
      </c>
      <c r="Y13" s="95" t="s">
        <v>887</v>
      </c>
      <c r="Z13" s="107"/>
      <c r="AA13" s="95" t="s">
        <v>892</v>
      </c>
      <c r="AB13" s="107">
        <v>25</v>
      </c>
      <c r="AC13" s="95">
        <v>5</v>
      </c>
      <c r="AD13" s="95">
        <f>I13+K13+L13+N13+P13+Q13+T13+V13+W13+X13+Y13+AA13+AC13</f>
        <v>68</v>
      </c>
    </row>
    <row r="14" spans="1:30" s="106" customFormat="1" ht="62.25" customHeight="1" x14ac:dyDescent="0.2">
      <c r="A14" s="107">
        <f t="shared" si="0"/>
        <v>10</v>
      </c>
      <c r="B14" s="107" t="s">
        <v>763</v>
      </c>
      <c r="C14" s="107" t="s">
        <v>22</v>
      </c>
      <c r="D14" s="107" t="s">
        <v>769</v>
      </c>
      <c r="E14" s="107" t="s">
        <v>47</v>
      </c>
      <c r="F14" s="107" t="s">
        <v>770</v>
      </c>
      <c r="G14" s="107" t="s">
        <v>228</v>
      </c>
      <c r="H14" s="94">
        <v>175</v>
      </c>
      <c r="I14" s="114">
        <v>5</v>
      </c>
      <c r="J14" s="94">
        <v>18.3</v>
      </c>
      <c r="K14" s="95">
        <v>10</v>
      </c>
      <c r="L14" s="95">
        <v>4</v>
      </c>
      <c r="M14" s="107">
        <v>93</v>
      </c>
      <c r="N14" s="95">
        <v>10</v>
      </c>
      <c r="O14" s="107">
        <v>2</v>
      </c>
      <c r="P14" s="95">
        <v>10</v>
      </c>
      <c r="Q14" s="95" t="s">
        <v>892</v>
      </c>
      <c r="R14" s="107">
        <v>10</v>
      </c>
      <c r="S14" s="107">
        <v>6</v>
      </c>
      <c r="T14" s="95" t="s">
        <v>892</v>
      </c>
      <c r="U14" s="107">
        <v>84</v>
      </c>
      <c r="V14" s="95" t="s">
        <v>887</v>
      </c>
      <c r="W14" s="114">
        <v>10</v>
      </c>
      <c r="X14" s="95" t="s">
        <v>892</v>
      </c>
      <c r="Y14" s="95" t="s">
        <v>887</v>
      </c>
      <c r="Z14" s="107"/>
      <c r="AA14" s="95" t="s">
        <v>892</v>
      </c>
      <c r="AB14" s="107">
        <v>25</v>
      </c>
      <c r="AC14" s="95">
        <v>5</v>
      </c>
      <c r="AD14" s="95">
        <f>I14+K14+L14+N14+P14+Q14+T14+V14+W14+X14+Y14+AA14+AC14</f>
        <v>64</v>
      </c>
    </row>
    <row r="15" spans="1:30" s="106" customFormat="1" ht="110.25" customHeight="1" x14ac:dyDescent="0.2">
      <c r="A15" s="107">
        <f t="shared" si="0"/>
        <v>11</v>
      </c>
      <c r="B15" s="107" t="s">
        <v>763</v>
      </c>
      <c r="C15" s="107" t="s">
        <v>22</v>
      </c>
      <c r="D15" s="107" t="s">
        <v>530</v>
      </c>
      <c r="E15" s="107" t="s">
        <v>24</v>
      </c>
      <c r="F15" s="107" t="s">
        <v>205</v>
      </c>
      <c r="G15" s="107" t="s">
        <v>861</v>
      </c>
      <c r="H15" s="94">
        <v>184</v>
      </c>
      <c r="I15" s="114">
        <v>10</v>
      </c>
      <c r="J15" s="94">
        <v>17</v>
      </c>
      <c r="K15" s="95">
        <v>10</v>
      </c>
      <c r="L15" s="95">
        <v>3</v>
      </c>
      <c r="M15" s="107">
        <v>100</v>
      </c>
      <c r="N15" s="95">
        <v>10</v>
      </c>
      <c r="O15" s="107"/>
      <c r="P15" s="95" t="s">
        <v>892</v>
      </c>
      <c r="Q15" s="95" t="s">
        <v>892</v>
      </c>
      <c r="R15" s="107">
        <v>10</v>
      </c>
      <c r="S15" s="107">
        <v>6</v>
      </c>
      <c r="T15" s="95" t="s">
        <v>892</v>
      </c>
      <c r="U15" s="107">
        <v>100</v>
      </c>
      <c r="V15" s="95" t="s">
        <v>887</v>
      </c>
      <c r="W15" s="114">
        <v>10</v>
      </c>
      <c r="X15" s="95" t="s">
        <v>892</v>
      </c>
      <c r="Y15" s="95" t="s">
        <v>889</v>
      </c>
      <c r="Z15" s="107"/>
      <c r="AA15" s="95" t="s">
        <v>892</v>
      </c>
      <c r="AB15" s="107">
        <v>55.56</v>
      </c>
      <c r="AC15" s="95">
        <v>5</v>
      </c>
      <c r="AD15" s="95">
        <f>I15+K15+L15+N15+P15+Q15+T15+V15+W15+X15+Y15+AA15+AC15</f>
        <v>63</v>
      </c>
    </row>
    <row r="16" spans="1:30" s="106" customFormat="1" ht="87" customHeight="1" x14ac:dyDescent="0.2">
      <c r="A16" s="107">
        <f t="shared" si="0"/>
        <v>12</v>
      </c>
      <c r="B16" s="107" t="s">
        <v>774</v>
      </c>
      <c r="C16" s="107" t="s">
        <v>51</v>
      </c>
      <c r="D16" s="107" t="s">
        <v>535</v>
      </c>
      <c r="E16" s="107" t="s">
        <v>760</v>
      </c>
      <c r="F16" s="107" t="s">
        <v>199</v>
      </c>
      <c r="G16" s="107" t="s">
        <v>864</v>
      </c>
      <c r="H16" s="94">
        <v>145</v>
      </c>
      <c r="I16" s="114" t="s">
        <v>892</v>
      </c>
      <c r="J16" s="94">
        <v>20.2</v>
      </c>
      <c r="K16" s="95">
        <v>10</v>
      </c>
      <c r="L16" s="95">
        <v>3</v>
      </c>
      <c r="M16" s="107">
        <v>100</v>
      </c>
      <c r="N16" s="95">
        <v>10</v>
      </c>
      <c r="O16" s="107"/>
      <c r="P16" s="95" t="s">
        <v>892</v>
      </c>
      <c r="Q16" s="95" t="s">
        <v>892</v>
      </c>
      <c r="R16" s="107">
        <v>14</v>
      </c>
      <c r="S16" s="107">
        <v>10</v>
      </c>
      <c r="T16" s="95" t="s">
        <v>892</v>
      </c>
      <c r="U16" s="107">
        <v>100</v>
      </c>
      <c r="V16" s="95" t="s">
        <v>887</v>
      </c>
      <c r="W16" s="114" t="s">
        <v>894</v>
      </c>
      <c r="X16" s="95" t="s">
        <v>887</v>
      </c>
      <c r="Y16" s="95" t="s">
        <v>887</v>
      </c>
      <c r="Z16" s="107"/>
      <c r="AA16" s="95" t="s">
        <v>892</v>
      </c>
      <c r="AB16" s="107">
        <v>37.5</v>
      </c>
      <c r="AC16" s="95">
        <v>5</v>
      </c>
      <c r="AD16" s="95">
        <f>I16+K16+L16+N16+P16+Q16+T16+V16+W16+X16+Y16+AA16+AC16</f>
        <v>63</v>
      </c>
    </row>
    <row r="17" spans="1:30" s="106" customFormat="1" ht="87" customHeight="1" x14ac:dyDescent="0.2">
      <c r="A17" s="107">
        <f t="shared" si="0"/>
        <v>13</v>
      </c>
      <c r="B17" s="107" t="s">
        <v>788</v>
      </c>
      <c r="C17" s="107" t="s">
        <v>103</v>
      </c>
      <c r="D17" s="107" t="s">
        <v>547</v>
      </c>
      <c r="E17" s="107" t="s">
        <v>24</v>
      </c>
      <c r="F17" s="107" t="s">
        <v>201</v>
      </c>
      <c r="G17" s="107" t="s">
        <v>877</v>
      </c>
      <c r="H17" s="94">
        <v>196</v>
      </c>
      <c r="I17" s="114">
        <v>10</v>
      </c>
      <c r="J17" s="94">
        <v>24.8</v>
      </c>
      <c r="K17" s="95">
        <v>10</v>
      </c>
      <c r="L17" s="95">
        <v>5</v>
      </c>
      <c r="M17" s="107">
        <v>100</v>
      </c>
      <c r="N17" s="95">
        <v>10</v>
      </c>
      <c r="O17" s="107"/>
      <c r="P17" s="95" t="s">
        <v>892</v>
      </c>
      <c r="Q17" s="95" t="s">
        <v>892</v>
      </c>
      <c r="R17" s="107">
        <v>10</v>
      </c>
      <c r="S17" s="107">
        <v>3</v>
      </c>
      <c r="T17" s="95" t="s">
        <v>892</v>
      </c>
      <c r="U17" s="107">
        <v>95</v>
      </c>
      <c r="V17" s="95" t="s">
        <v>887</v>
      </c>
      <c r="W17" s="114" t="s">
        <v>892</v>
      </c>
      <c r="X17" s="95">
        <v>5</v>
      </c>
      <c r="Y17" s="95" t="s">
        <v>892</v>
      </c>
      <c r="Z17" s="107">
        <v>0.92</v>
      </c>
      <c r="AA17" s="95">
        <v>10</v>
      </c>
      <c r="AB17" s="107">
        <v>68.42</v>
      </c>
      <c r="AC17" s="95">
        <v>5</v>
      </c>
      <c r="AD17" s="95">
        <f t="shared" si="1"/>
        <v>60</v>
      </c>
    </row>
    <row r="18" spans="1:30" s="106" customFormat="1" ht="93" customHeight="1" x14ac:dyDescent="0.2">
      <c r="A18" s="107">
        <f t="shared" si="0"/>
        <v>14</v>
      </c>
      <c r="B18" s="107" t="s">
        <v>763</v>
      </c>
      <c r="C18" s="107" t="s">
        <v>22</v>
      </c>
      <c r="D18" s="107" t="s">
        <v>589</v>
      </c>
      <c r="E18" s="107" t="s">
        <v>44</v>
      </c>
      <c r="F18" s="107" t="s">
        <v>218</v>
      </c>
      <c r="G18" s="107" t="s">
        <v>850</v>
      </c>
      <c r="H18" s="94">
        <v>122</v>
      </c>
      <c r="I18" s="114" t="s">
        <v>892</v>
      </c>
      <c r="J18" s="94">
        <v>9</v>
      </c>
      <c r="K18" s="95">
        <v>10</v>
      </c>
      <c r="L18" s="95">
        <v>5</v>
      </c>
      <c r="M18" s="107">
        <v>93</v>
      </c>
      <c r="N18" s="95">
        <v>10</v>
      </c>
      <c r="O18" s="107"/>
      <c r="P18" s="95" t="s">
        <v>892</v>
      </c>
      <c r="Q18" s="95" t="s">
        <v>892</v>
      </c>
      <c r="R18" s="107">
        <v>10</v>
      </c>
      <c r="S18" s="107"/>
      <c r="T18" s="95" t="s">
        <v>892</v>
      </c>
      <c r="U18" s="107">
        <v>92</v>
      </c>
      <c r="V18" s="95" t="s">
        <v>887</v>
      </c>
      <c r="W18" s="114">
        <v>10</v>
      </c>
      <c r="X18" s="95" t="s">
        <v>892</v>
      </c>
      <c r="Y18" s="114" t="s">
        <v>895</v>
      </c>
      <c r="Z18" s="107"/>
      <c r="AA18" s="95" t="s">
        <v>892</v>
      </c>
      <c r="AB18" s="107">
        <v>72.73</v>
      </c>
      <c r="AC18" s="95">
        <v>5</v>
      </c>
      <c r="AD18" s="95">
        <f>I18+K18+L18+N18+P18+Q18+T18+V18+W18+X18+Y18+AA18+AC18</f>
        <v>60</v>
      </c>
    </row>
    <row r="19" spans="1:30" s="106" customFormat="1" ht="120" customHeight="1" x14ac:dyDescent="0.2">
      <c r="A19" s="107">
        <f t="shared" si="0"/>
        <v>15</v>
      </c>
      <c r="B19" s="107" t="s">
        <v>796</v>
      </c>
      <c r="C19" s="107" t="s">
        <v>73</v>
      </c>
      <c r="D19" s="107" t="s">
        <v>559</v>
      </c>
      <c r="E19" s="107" t="s">
        <v>75</v>
      </c>
      <c r="F19" s="107" t="s">
        <v>250</v>
      </c>
      <c r="G19" s="107" t="s">
        <v>881</v>
      </c>
      <c r="H19" s="94">
        <v>207</v>
      </c>
      <c r="I19" s="114">
        <v>10</v>
      </c>
      <c r="J19" s="94">
        <v>19.329999999999998</v>
      </c>
      <c r="K19" s="95">
        <v>10</v>
      </c>
      <c r="L19" s="95">
        <v>4</v>
      </c>
      <c r="M19" s="107">
        <v>94</v>
      </c>
      <c r="N19" s="95">
        <v>10</v>
      </c>
      <c r="O19" s="107"/>
      <c r="P19" s="95" t="s">
        <v>892</v>
      </c>
      <c r="Q19" s="95" t="s">
        <v>892</v>
      </c>
      <c r="R19" s="107">
        <v>18</v>
      </c>
      <c r="S19" s="107">
        <v>13</v>
      </c>
      <c r="T19" s="95" t="s">
        <v>892</v>
      </c>
      <c r="U19" s="107">
        <v>86</v>
      </c>
      <c r="V19" s="95" t="s">
        <v>887</v>
      </c>
      <c r="W19" s="114" t="s">
        <v>892</v>
      </c>
      <c r="X19" s="95" t="s">
        <v>892</v>
      </c>
      <c r="Y19" s="95">
        <v>5</v>
      </c>
      <c r="Z19" s="107">
        <v>0.83</v>
      </c>
      <c r="AA19" s="95">
        <v>10</v>
      </c>
      <c r="AB19" s="107">
        <v>72.22</v>
      </c>
      <c r="AC19" s="95">
        <v>5</v>
      </c>
      <c r="AD19" s="95">
        <f t="shared" si="1"/>
        <v>59</v>
      </c>
    </row>
    <row r="20" spans="1:30" s="106" customFormat="1" ht="63.75" customHeight="1" x14ac:dyDescent="0.2">
      <c r="A20" s="107">
        <f t="shared" si="0"/>
        <v>16</v>
      </c>
      <c r="B20" s="107" t="s">
        <v>796</v>
      </c>
      <c r="C20" s="107" t="s">
        <v>73</v>
      </c>
      <c r="D20" s="107" t="s">
        <v>555</v>
      </c>
      <c r="E20" s="107" t="s">
        <v>75</v>
      </c>
      <c r="F20" s="107" t="s">
        <v>797</v>
      </c>
      <c r="G20" s="107" t="s">
        <v>879</v>
      </c>
      <c r="H20" s="94">
        <v>144</v>
      </c>
      <c r="I20" s="114" t="s">
        <v>892</v>
      </c>
      <c r="J20" s="94">
        <v>15.92</v>
      </c>
      <c r="K20" s="95">
        <v>10</v>
      </c>
      <c r="L20" s="95">
        <v>4</v>
      </c>
      <c r="M20" s="107">
        <v>94</v>
      </c>
      <c r="N20" s="95">
        <v>10</v>
      </c>
      <c r="O20" s="107"/>
      <c r="P20" s="95" t="s">
        <v>892</v>
      </c>
      <c r="Q20" s="95" t="s">
        <v>892</v>
      </c>
      <c r="R20" s="107">
        <v>14</v>
      </c>
      <c r="S20" s="107">
        <v>14</v>
      </c>
      <c r="T20" s="95">
        <v>10</v>
      </c>
      <c r="U20" s="107">
        <v>94</v>
      </c>
      <c r="V20" s="95" t="s">
        <v>887</v>
      </c>
      <c r="W20" s="114" t="s">
        <v>892</v>
      </c>
      <c r="X20" s="95" t="s">
        <v>892</v>
      </c>
      <c r="Y20" s="95">
        <v>5</v>
      </c>
      <c r="Z20" s="107">
        <v>0.75</v>
      </c>
      <c r="AA20" s="95">
        <v>10</v>
      </c>
      <c r="AB20" s="107">
        <v>46.67</v>
      </c>
      <c r="AC20" s="95">
        <v>5</v>
      </c>
      <c r="AD20" s="95">
        <f t="shared" si="1"/>
        <v>59</v>
      </c>
    </row>
    <row r="21" spans="1:30" s="106" customFormat="1" ht="63.75" customHeight="1" x14ac:dyDescent="0.2">
      <c r="A21" s="107">
        <f t="shared" si="0"/>
        <v>17</v>
      </c>
      <c r="B21" s="107" t="s">
        <v>763</v>
      </c>
      <c r="C21" s="107" t="s">
        <v>22</v>
      </c>
      <c r="D21" s="107" t="s">
        <v>584</v>
      </c>
      <c r="E21" s="107" t="s">
        <v>24</v>
      </c>
      <c r="F21" s="107" t="s">
        <v>208</v>
      </c>
      <c r="G21" s="107" t="s">
        <v>860</v>
      </c>
      <c r="H21" s="94">
        <v>134</v>
      </c>
      <c r="I21" s="114" t="s">
        <v>892</v>
      </c>
      <c r="J21" s="94">
        <v>12.7</v>
      </c>
      <c r="K21" s="95">
        <v>10</v>
      </c>
      <c r="L21" s="95">
        <v>4</v>
      </c>
      <c r="M21" s="107">
        <v>100</v>
      </c>
      <c r="N21" s="95">
        <v>10</v>
      </c>
      <c r="O21" s="107"/>
      <c r="P21" s="95" t="s">
        <v>892</v>
      </c>
      <c r="Q21" s="95" t="s">
        <v>892</v>
      </c>
      <c r="R21" s="107">
        <v>11</v>
      </c>
      <c r="S21" s="94">
        <v>9</v>
      </c>
      <c r="T21" s="95" t="s">
        <v>892</v>
      </c>
      <c r="U21" s="94">
        <v>100</v>
      </c>
      <c r="V21" s="95" t="s">
        <v>887</v>
      </c>
      <c r="W21" s="114">
        <v>10</v>
      </c>
      <c r="X21" s="95" t="s">
        <v>892</v>
      </c>
      <c r="Y21" s="95" t="s">
        <v>887</v>
      </c>
      <c r="Z21" s="107">
        <v>0.73</v>
      </c>
      <c r="AA21" s="114">
        <v>10</v>
      </c>
      <c r="AB21" s="107">
        <v>47.06</v>
      </c>
      <c r="AC21" s="114">
        <v>5</v>
      </c>
      <c r="AD21" s="95">
        <f>I21+K21+L21+N21+P21+Q21+T21+V21+W21+X21+Y21+AA21+AC21</f>
        <v>59</v>
      </c>
    </row>
    <row r="22" spans="1:30" s="106" customFormat="1" ht="106.5" customHeight="1" x14ac:dyDescent="0.2">
      <c r="A22" s="107">
        <f t="shared" si="0"/>
        <v>18</v>
      </c>
      <c r="B22" s="107" t="s">
        <v>763</v>
      </c>
      <c r="C22" s="107" t="s">
        <v>22</v>
      </c>
      <c r="D22" s="107" t="s">
        <v>773</v>
      </c>
      <c r="E22" s="107" t="s">
        <v>47</v>
      </c>
      <c r="F22" s="107" t="s">
        <v>227</v>
      </c>
      <c r="G22" s="107" t="s">
        <v>277</v>
      </c>
      <c r="H22" s="94">
        <v>148</v>
      </c>
      <c r="I22" s="114" t="s">
        <v>892</v>
      </c>
      <c r="J22" s="94">
        <v>10.28</v>
      </c>
      <c r="K22" s="95">
        <v>10</v>
      </c>
      <c r="L22" s="95">
        <v>3</v>
      </c>
      <c r="M22" s="107">
        <v>98</v>
      </c>
      <c r="N22" s="95">
        <v>10</v>
      </c>
      <c r="O22" s="107">
        <v>6</v>
      </c>
      <c r="P22" s="95">
        <v>10</v>
      </c>
      <c r="Q22" s="95" t="s">
        <v>892</v>
      </c>
      <c r="R22" s="107">
        <v>39</v>
      </c>
      <c r="S22" s="107">
        <v>4</v>
      </c>
      <c r="T22" s="95" t="s">
        <v>892</v>
      </c>
      <c r="U22" s="107">
        <v>89</v>
      </c>
      <c r="V22" s="95" t="s">
        <v>887</v>
      </c>
      <c r="W22" s="114" t="s">
        <v>892</v>
      </c>
      <c r="X22" s="95">
        <v>5</v>
      </c>
      <c r="Y22" s="95" t="s">
        <v>892</v>
      </c>
      <c r="Z22" s="107">
        <v>0.77</v>
      </c>
      <c r="AA22" s="95">
        <v>10</v>
      </c>
      <c r="AB22" s="107">
        <v>53.13</v>
      </c>
      <c r="AC22" s="95">
        <v>5</v>
      </c>
      <c r="AD22" s="95">
        <f t="shared" si="1"/>
        <v>58</v>
      </c>
    </row>
    <row r="23" spans="1:30" s="106" customFormat="1" ht="106.5" customHeight="1" x14ac:dyDescent="0.2">
      <c r="A23" s="107">
        <f t="shared" si="0"/>
        <v>19</v>
      </c>
      <c r="B23" s="107" t="s">
        <v>763</v>
      </c>
      <c r="C23" s="107" t="s">
        <v>22</v>
      </c>
      <c r="D23" s="107" t="s">
        <v>518</v>
      </c>
      <c r="E23" s="107" t="s">
        <v>44</v>
      </c>
      <c r="F23" s="107" t="s">
        <v>764</v>
      </c>
      <c r="G23" s="107" t="s">
        <v>854</v>
      </c>
      <c r="H23" s="94">
        <v>154</v>
      </c>
      <c r="I23" s="114">
        <v>5</v>
      </c>
      <c r="J23" s="94">
        <v>13.7</v>
      </c>
      <c r="K23" s="95">
        <v>10</v>
      </c>
      <c r="L23" s="95">
        <v>5</v>
      </c>
      <c r="M23" s="107">
        <v>94</v>
      </c>
      <c r="N23" s="95">
        <v>10</v>
      </c>
      <c r="O23" s="107"/>
      <c r="P23" s="95" t="s">
        <v>892</v>
      </c>
      <c r="Q23" s="95" t="s">
        <v>892</v>
      </c>
      <c r="R23" s="107">
        <v>10</v>
      </c>
      <c r="S23" s="107">
        <v>3</v>
      </c>
      <c r="T23" s="95" t="s">
        <v>892</v>
      </c>
      <c r="U23" s="107">
        <v>82</v>
      </c>
      <c r="V23" s="95" t="s">
        <v>887</v>
      </c>
      <c r="W23" s="114">
        <v>10</v>
      </c>
      <c r="X23" s="95" t="s">
        <v>892</v>
      </c>
      <c r="Y23" s="95" t="s">
        <v>887</v>
      </c>
      <c r="Z23" s="107">
        <v>0.69</v>
      </c>
      <c r="AA23" s="95" t="s">
        <v>892</v>
      </c>
      <c r="AB23" s="107">
        <v>50</v>
      </c>
      <c r="AC23" s="95">
        <v>5</v>
      </c>
      <c r="AD23" s="95">
        <f>I23+K23+L23+N23+P23+Q23+T23+V23+W23+X23+Y23+AA23+AC23</f>
        <v>55</v>
      </c>
    </row>
    <row r="24" spans="1:30" s="106" customFormat="1" ht="106.5" customHeight="1" x14ac:dyDescent="0.2">
      <c r="A24" s="107">
        <f t="shared" si="0"/>
        <v>20</v>
      </c>
      <c r="B24" s="107" t="s">
        <v>763</v>
      </c>
      <c r="C24" s="107" t="s">
        <v>22</v>
      </c>
      <c r="D24" s="107" t="s">
        <v>513</v>
      </c>
      <c r="E24" s="107" t="s">
        <v>44</v>
      </c>
      <c r="F24" s="107" t="s">
        <v>764</v>
      </c>
      <c r="G24" s="107" t="s">
        <v>852</v>
      </c>
      <c r="H24" s="94">
        <v>136</v>
      </c>
      <c r="I24" s="114" t="s">
        <v>892</v>
      </c>
      <c r="J24" s="94">
        <v>13</v>
      </c>
      <c r="K24" s="95">
        <v>10</v>
      </c>
      <c r="L24" s="95">
        <v>5</v>
      </c>
      <c r="M24" s="107">
        <v>100</v>
      </c>
      <c r="N24" s="95">
        <v>10</v>
      </c>
      <c r="O24" s="107"/>
      <c r="P24" s="95" t="s">
        <v>892</v>
      </c>
      <c r="Q24" s="95" t="s">
        <v>892</v>
      </c>
      <c r="R24" s="107">
        <v>14</v>
      </c>
      <c r="S24" s="107">
        <v>2</v>
      </c>
      <c r="T24" s="95" t="s">
        <v>892</v>
      </c>
      <c r="U24" s="107">
        <v>88</v>
      </c>
      <c r="V24" s="95" t="s">
        <v>887</v>
      </c>
      <c r="W24" s="114">
        <v>10</v>
      </c>
      <c r="X24" s="95" t="s">
        <v>887</v>
      </c>
      <c r="Y24" s="95" t="s">
        <v>887</v>
      </c>
      <c r="Z24" s="107">
        <v>0.61</v>
      </c>
      <c r="AA24" s="95" t="s">
        <v>892</v>
      </c>
      <c r="AB24" s="107">
        <v>42.86</v>
      </c>
      <c r="AC24" s="95">
        <v>5</v>
      </c>
      <c r="AD24" s="95">
        <f>I24+K24+L24+N24+P24+Q24+T24+V24+W24+X24+Y24+AA24+AC24</f>
        <v>55</v>
      </c>
    </row>
    <row r="25" spans="1:30" s="106" customFormat="1" ht="110.25" customHeight="1" x14ac:dyDescent="0.2">
      <c r="A25" s="107">
        <f t="shared" si="0"/>
        <v>21</v>
      </c>
      <c r="B25" s="107" t="s">
        <v>788</v>
      </c>
      <c r="C25" s="107" t="s">
        <v>103</v>
      </c>
      <c r="D25" s="107" t="s">
        <v>552</v>
      </c>
      <c r="E25" s="107" t="s">
        <v>89</v>
      </c>
      <c r="F25" s="107" t="s">
        <v>210</v>
      </c>
      <c r="G25" s="107" t="s">
        <v>215</v>
      </c>
      <c r="H25" s="94">
        <v>212</v>
      </c>
      <c r="I25" s="114">
        <v>10</v>
      </c>
      <c r="J25" s="94">
        <v>12</v>
      </c>
      <c r="K25" s="95">
        <v>10</v>
      </c>
      <c r="L25" s="95">
        <v>4</v>
      </c>
      <c r="M25" s="107">
        <v>100</v>
      </c>
      <c r="N25" s="95">
        <v>10</v>
      </c>
      <c r="O25" s="107"/>
      <c r="P25" s="95" t="s">
        <v>892</v>
      </c>
      <c r="Q25" s="95" t="s">
        <v>892</v>
      </c>
      <c r="R25" s="107">
        <v>10</v>
      </c>
      <c r="S25" s="107">
        <v>5</v>
      </c>
      <c r="T25" s="95" t="s">
        <v>892</v>
      </c>
      <c r="U25" s="107">
        <v>95</v>
      </c>
      <c r="V25" s="95" t="s">
        <v>887</v>
      </c>
      <c r="W25" s="114" t="s">
        <v>892</v>
      </c>
      <c r="X25" s="95" t="s">
        <v>892</v>
      </c>
      <c r="Y25" s="95" t="s">
        <v>892</v>
      </c>
      <c r="Z25" s="107">
        <v>0.7</v>
      </c>
      <c r="AA25" s="95">
        <v>10</v>
      </c>
      <c r="AB25" s="107">
        <v>60</v>
      </c>
      <c r="AC25" s="95">
        <v>5</v>
      </c>
      <c r="AD25" s="95">
        <f t="shared" si="1"/>
        <v>54</v>
      </c>
    </row>
    <row r="26" spans="1:30" s="106" customFormat="1" ht="91.5" customHeight="1" x14ac:dyDescent="0.2">
      <c r="A26" s="107">
        <f t="shared" si="0"/>
        <v>22</v>
      </c>
      <c r="B26" s="107" t="s">
        <v>787</v>
      </c>
      <c r="C26" s="107" t="s">
        <v>66</v>
      </c>
      <c r="D26" s="107" t="s">
        <v>545</v>
      </c>
      <c r="E26" s="107" t="s">
        <v>10</v>
      </c>
      <c r="F26" s="107" t="s">
        <v>184</v>
      </c>
      <c r="G26" s="107" t="s">
        <v>288</v>
      </c>
      <c r="H26" s="94">
        <v>196</v>
      </c>
      <c r="I26" s="114">
        <v>10</v>
      </c>
      <c r="J26" s="94">
        <v>18.600000000000001</v>
      </c>
      <c r="K26" s="95">
        <v>10</v>
      </c>
      <c r="L26" s="95">
        <v>4</v>
      </c>
      <c r="M26" s="107">
        <v>100</v>
      </c>
      <c r="N26" s="95">
        <v>10</v>
      </c>
      <c r="O26" s="107"/>
      <c r="P26" s="95" t="s">
        <v>892</v>
      </c>
      <c r="Q26" s="95" t="s">
        <v>892</v>
      </c>
      <c r="R26" s="107">
        <v>14</v>
      </c>
      <c r="S26" s="107">
        <v>11</v>
      </c>
      <c r="T26" s="95" t="s">
        <v>892</v>
      </c>
      <c r="U26" s="107">
        <v>89</v>
      </c>
      <c r="V26" s="95" t="s">
        <v>887</v>
      </c>
      <c r="W26" s="114" t="s">
        <v>892</v>
      </c>
      <c r="X26" s="95" t="s">
        <v>892</v>
      </c>
      <c r="Y26" s="95" t="s">
        <v>892</v>
      </c>
      <c r="Z26" s="107">
        <v>0.75</v>
      </c>
      <c r="AA26" s="95">
        <v>10</v>
      </c>
      <c r="AB26" s="107">
        <v>52.94</v>
      </c>
      <c r="AC26" s="95">
        <v>5</v>
      </c>
      <c r="AD26" s="95">
        <f t="shared" si="1"/>
        <v>54</v>
      </c>
    </row>
    <row r="27" spans="1:30" s="106" customFormat="1" ht="114" customHeight="1" x14ac:dyDescent="0.2">
      <c r="A27" s="107">
        <f t="shared" si="0"/>
        <v>23</v>
      </c>
      <c r="B27" s="107" t="s">
        <v>796</v>
      </c>
      <c r="C27" s="107" t="s">
        <v>73</v>
      </c>
      <c r="D27" s="107" t="s">
        <v>556</v>
      </c>
      <c r="E27" s="107" t="s">
        <v>75</v>
      </c>
      <c r="F27" s="107" t="s">
        <v>250</v>
      </c>
      <c r="G27" s="107" t="s">
        <v>882</v>
      </c>
      <c r="H27" s="94">
        <v>155</v>
      </c>
      <c r="I27" s="114">
        <v>5</v>
      </c>
      <c r="J27" s="94">
        <v>19.27</v>
      </c>
      <c r="K27" s="95">
        <v>10</v>
      </c>
      <c r="L27" s="95">
        <v>4</v>
      </c>
      <c r="M27" s="107">
        <v>100</v>
      </c>
      <c r="N27" s="95">
        <v>10</v>
      </c>
      <c r="O27" s="107"/>
      <c r="P27" s="95" t="s">
        <v>892</v>
      </c>
      <c r="Q27" s="95" t="s">
        <v>892</v>
      </c>
      <c r="R27" s="107">
        <v>16</v>
      </c>
      <c r="S27" s="107">
        <v>4</v>
      </c>
      <c r="T27" s="95" t="s">
        <v>892</v>
      </c>
      <c r="U27" s="107">
        <v>100</v>
      </c>
      <c r="V27" s="95" t="s">
        <v>887</v>
      </c>
      <c r="W27" s="114" t="s">
        <v>892</v>
      </c>
      <c r="X27" s="95" t="s">
        <v>892</v>
      </c>
      <c r="Y27" s="114">
        <v>5</v>
      </c>
      <c r="Z27" s="107">
        <v>0.79</v>
      </c>
      <c r="AA27" s="95">
        <v>10</v>
      </c>
      <c r="AB27" s="107">
        <v>38.89</v>
      </c>
      <c r="AC27" s="95">
        <v>5</v>
      </c>
      <c r="AD27" s="95">
        <f t="shared" si="1"/>
        <v>54</v>
      </c>
    </row>
    <row r="28" spans="1:30" s="106" customFormat="1" ht="87.75" customHeight="1" x14ac:dyDescent="0.2">
      <c r="A28" s="107">
        <f t="shared" si="0"/>
        <v>24</v>
      </c>
      <c r="B28" s="107" t="s">
        <v>763</v>
      </c>
      <c r="C28" s="107" t="s">
        <v>22</v>
      </c>
      <c r="D28" s="107" t="s">
        <v>771</v>
      </c>
      <c r="E28" s="107" t="s">
        <v>47</v>
      </c>
      <c r="F28" s="107" t="s">
        <v>227</v>
      </c>
      <c r="G28" s="107" t="s">
        <v>772</v>
      </c>
      <c r="H28" s="94">
        <v>141</v>
      </c>
      <c r="I28" s="114" t="s">
        <v>892</v>
      </c>
      <c r="J28" s="94">
        <v>19.600000000000001</v>
      </c>
      <c r="K28" s="95">
        <v>10</v>
      </c>
      <c r="L28" s="95">
        <v>4</v>
      </c>
      <c r="M28" s="107">
        <v>95</v>
      </c>
      <c r="N28" s="95">
        <v>10</v>
      </c>
      <c r="O28" s="107">
        <v>1</v>
      </c>
      <c r="P28" s="95">
        <v>10</v>
      </c>
      <c r="Q28" s="95" t="s">
        <v>892</v>
      </c>
      <c r="R28" s="107">
        <v>14</v>
      </c>
      <c r="S28" s="94">
        <v>13</v>
      </c>
      <c r="T28" s="95" t="s">
        <v>892</v>
      </c>
      <c r="U28" s="94">
        <v>100</v>
      </c>
      <c r="V28" s="95" t="s">
        <v>887</v>
      </c>
      <c r="W28" s="114" t="s">
        <v>892</v>
      </c>
      <c r="X28" s="95" t="s">
        <v>892</v>
      </c>
      <c r="Y28" s="95" t="s">
        <v>892</v>
      </c>
      <c r="Z28" s="107">
        <v>0.74</v>
      </c>
      <c r="AA28" s="114">
        <v>10</v>
      </c>
      <c r="AB28" s="107">
        <v>50</v>
      </c>
      <c r="AC28" s="114">
        <v>5</v>
      </c>
      <c r="AD28" s="95">
        <f t="shared" si="1"/>
        <v>54</v>
      </c>
    </row>
    <row r="29" spans="1:30" s="106" customFormat="1" ht="92.25" customHeight="1" x14ac:dyDescent="0.2">
      <c r="A29" s="107">
        <f t="shared" si="0"/>
        <v>25</v>
      </c>
      <c r="B29" s="107" t="s">
        <v>795</v>
      </c>
      <c r="C29" s="107" t="s">
        <v>70</v>
      </c>
      <c r="D29" s="107" t="s">
        <v>554</v>
      </c>
      <c r="E29" s="107" t="s">
        <v>62</v>
      </c>
      <c r="F29" s="107" t="s">
        <v>245</v>
      </c>
      <c r="G29" s="107" t="s">
        <v>878</v>
      </c>
      <c r="H29" s="94">
        <v>96</v>
      </c>
      <c r="I29" s="114" t="s">
        <v>892</v>
      </c>
      <c r="J29" s="94">
        <v>4.29</v>
      </c>
      <c r="K29" s="95">
        <v>10</v>
      </c>
      <c r="L29" s="95">
        <v>4</v>
      </c>
      <c r="M29" s="108">
        <v>100</v>
      </c>
      <c r="N29" s="99">
        <v>10</v>
      </c>
      <c r="O29" s="108"/>
      <c r="P29" s="99" t="s">
        <v>892</v>
      </c>
      <c r="Q29" s="99" t="s">
        <v>892</v>
      </c>
      <c r="R29" s="108">
        <v>36</v>
      </c>
      <c r="S29" s="108"/>
      <c r="T29" s="99" t="s">
        <v>892</v>
      </c>
      <c r="U29" s="108">
        <v>78</v>
      </c>
      <c r="V29" s="99" t="s">
        <v>892</v>
      </c>
      <c r="W29" s="114">
        <v>10</v>
      </c>
      <c r="X29" s="95" t="s">
        <v>892</v>
      </c>
      <c r="Y29" s="95" t="s">
        <v>887</v>
      </c>
      <c r="Z29" s="107">
        <v>0.83</v>
      </c>
      <c r="AA29" s="95">
        <v>10</v>
      </c>
      <c r="AB29" s="107">
        <v>78.569999999999993</v>
      </c>
      <c r="AC29" s="95">
        <v>5</v>
      </c>
      <c r="AD29" s="95">
        <f t="shared" si="1"/>
        <v>54</v>
      </c>
    </row>
    <row r="30" spans="1:30" s="106" customFormat="1" ht="92.25" customHeight="1" x14ac:dyDescent="0.2">
      <c r="A30" s="107">
        <f t="shared" si="0"/>
        <v>26</v>
      </c>
      <c r="B30" s="107" t="s">
        <v>763</v>
      </c>
      <c r="C30" s="107" t="s">
        <v>22</v>
      </c>
      <c r="D30" s="107" t="s">
        <v>527</v>
      </c>
      <c r="E30" s="107" t="s">
        <v>24</v>
      </c>
      <c r="F30" s="107" t="s">
        <v>201</v>
      </c>
      <c r="G30" s="107" t="s">
        <v>863</v>
      </c>
      <c r="H30" s="94">
        <v>170</v>
      </c>
      <c r="I30" s="114">
        <v>5</v>
      </c>
      <c r="J30" s="94">
        <v>26.6</v>
      </c>
      <c r="K30" s="95">
        <v>10</v>
      </c>
      <c r="L30" s="95">
        <v>4</v>
      </c>
      <c r="M30" s="108">
        <v>100</v>
      </c>
      <c r="N30" s="99">
        <v>10</v>
      </c>
      <c r="O30" s="108"/>
      <c r="P30" s="99" t="s">
        <v>892</v>
      </c>
      <c r="Q30" s="99" t="s">
        <v>892</v>
      </c>
      <c r="R30" s="108">
        <v>11</v>
      </c>
      <c r="S30" s="108">
        <v>5</v>
      </c>
      <c r="T30" s="99" t="s">
        <v>892</v>
      </c>
      <c r="U30" s="108">
        <v>100</v>
      </c>
      <c r="V30" s="99" t="s">
        <v>887</v>
      </c>
      <c r="W30" s="114">
        <v>10</v>
      </c>
      <c r="X30" s="95" t="s">
        <v>892</v>
      </c>
      <c r="Y30" s="95" t="s">
        <v>887</v>
      </c>
      <c r="Z30" s="107"/>
      <c r="AA30" s="95" t="s">
        <v>892</v>
      </c>
      <c r="AB30" s="107">
        <v>26.67</v>
      </c>
      <c r="AC30" s="95">
        <v>5</v>
      </c>
      <c r="AD30" s="95">
        <f t="shared" si="1"/>
        <v>54</v>
      </c>
    </row>
    <row r="31" spans="1:30" s="106" customFormat="1" ht="92.25" customHeight="1" x14ac:dyDescent="0.2">
      <c r="A31" s="107">
        <f t="shared" si="0"/>
        <v>27</v>
      </c>
      <c r="B31" s="107" t="s">
        <v>774</v>
      </c>
      <c r="C31" s="107" t="s">
        <v>51</v>
      </c>
      <c r="D31" s="107" t="s">
        <v>533</v>
      </c>
      <c r="E31" s="107" t="s">
        <v>24</v>
      </c>
      <c r="F31" s="107" t="s">
        <v>201</v>
      </c>
      <c r="G31" s="107" t="s">
        <v>870</v>
      </c>
      <c r="H31" s="94">
        <v>130</v>
      </c>
      <c r="I31" s="114" t="s">
        <v>892</v>
      </c>
      <c r="J31" s="94">
        <v>17.899999999999999</v>
      </c>
      <c r="K31" s="95">
        <v>10</v>
      </c>
      <c r="L31" s="95">
        <v>4</v>
      </c>
      <c r="M31" s="108">
        <v>100</v>
      </c>
      <c r="N31" s="99">
        <v>10</v>
      </c>
      <c r="O31" s="108"/>
      <c r="P31" s="99" t="s">
        <v>892</v>
      </c>
      <c r="Q31" s="99">
        <v>5</v>
      </c>
      <c r="R31" s="108">
        <v>10</v>
      </c>
      <c r="S31" s="108">
        <v>3</v>
      </c>
      <c r="T31" s="99" t="s">
        <v>892</v>
      </c>
      <c r="U31" s="108">
        <v>87</v>
      </c>
      <c r="V31" s="99" t="s">
        <v>887</v>
      </c>
      <c r="W31" s="114">
        <v>10</v>
      </c>
      <c r="X31" s="95" t="s">
        <v>892</v>
      </c>
      <c r="Y31" s="95" t="s">
        <v>887</v>
      </c>
      <c r="Z31" s="107"/>
      <c r="AA31" s="95" t="s">
        <v>892</v>
      </c>
      <c r="AB31" s="107">
        <v>53.85</v>
      </c>
      <c r="AC31" s="95">
        <v>5</v>
      </c>
      <c r="AD31" s="95">
        <f t="shared" si="1"/>
        <v>54</v>
      </c>
    </row>
    <row r="32" spans="1:30" s="106" customFormat="1" ht="92.25" customHeight="1" x14ac:dyDescent="0.2">
      <c r="A32" s="107">
        <f t="shared" si="0"/>
        <v>28</v>
      </c>
      <c r="B32" s="107" t="s">
        <v>774</v>
      </c>
      <c r="C32" s="107" t="s">
        <v>51</v>
      </c>
      <c r="D32" s="107" t="s">
        <v>539</v>
      </c>
      <c r="E32" s="107" t="s">
        <v>24</v>
      </c>
      <c r="F32" s="107" t="s">
        <v>237</v>
      </c>
      <c r="G32" s="107" t="s">
        <v>238</v>
      </c>
      <c r="H32" s="94">
        <v>128</v>
      </c>
      <c r="I32" s="114" t="s">
        <v>892</v>
      </c>
      <c r="J32" s="94">
        <v>15.7</v>
      </c>
      <c r="K32" s="95">
        <v>10</v>
      </c>
      <c r="L32" s="95">
        <v>4</v>
      </c>
      <c r="M32" s="107">
        <v>100</v>
      </c>
      <c r="N32" s="95">
        <v>10</v>
      </c>
      <c r="O32" s="107"/>
      <c r="P32" s="95" t="s">
        <v>892</v>
      </c>
      <c r="Q32" s="95" t="s">
        <v>892</v>
      </c>
      <c r="R32" s="107">
        <v>10</v>
      </c>
      <c r="S32" s="107">
        <v>2</v>
      </c>
      <c r="T32" s="95" t="s">
        <v>892</v>
      </c>
      <c r="U32" s="107">
        <v>100</v>
      </c>
      <c r="V32" s="95" t="s">
        <v>887</v>
      </c>
      <c r="W32" s="114">
        <v>10</v>
      </c>
      <c r="X32" s="95" t="s">
        <v>892</v>
      </c>
      <c r="Y32" s="95" t="s">
        <v>889</v>
      </c>
      <c r="Z32" s="107">
        <v>0.59</v>
      </c>
      <c r="AA32" s="95" t="s">
        <v>892</v>
      </c>
      <c r="AB32" s="107">
        <v>69.23</v>
      </c>
      <c r="AC32" s="95">
        <v>5</v>
      </c>
      <c r="AD32" s="95">
        <f>I32+K32+L32+N32+P32+Q32+T32+V32+W32+X32+Y32+AA32+AC32</f>
        <v>54</v>
      </c>
    </row>
    <row r="33" spans="1:102" s="106" customFormat="1" ht="92.25" customHeight="1" x14ac:dyDescent="0.2">
      <c r="A33" s="108">
        <f t="shared" si="0"/>
        <v>29</v>
      </c>
      <c r="B33" s="108" t="s">
        <v>763</v>
      </c>
      <c r="C33" s="108" t="s">
        <v>22</v>
      </c>
      <c r="D33" s="108" t="s">
        <v>514</v>
      </c>
      <c r="E33" s="108" t="s">
        <v>24</v>
      </c>
      <c r="F33" s="108" t="s">
        <v>205</v>
      </c>
      <c r="G33" s="108" t="s">
        <v>862</v>
      </c>
      <c r="H33" s="98">
        <v>130</v>
      </c>
      <c r="I33" s="115" t="s">
        <v>892</v>
      </c>
      <c r="J33" s="98">
        <v>16</v>
      </c>
      <c r="K33" s="99">
        <v>10</v>
      </c>
      <c r="L33" s="99">
        <v>4</v>
      </c>
      <c r="M33" s="108">
        <v>100</v>
      </c>
      <c r="N33" s="99">
        <v>10</v>
      </c>
      <c r="O33" s="108"/>
      <c r="P33" s="99" t="s">
        <v>892</v>
      </c>
      <c r="Q33" s="99" t="s">
        <v>892</v>
      </c>
      <c r="R33" s="108">
        <v>10</v>
      </c>
      <c r="S33" s="108">
        <v>2</v>
      </c>
      <c r="T33" s="99" t="s">
        <v>892</v>
      </c>
      <c r="U33" s="108">
        <v>100</v>
      </c>
      <c r="V33" s="99" t="s">
        <v>887</v>
      </c>
      <c r="W33" s="115">
        <v>10</v>
      </c>
      <c r="X33" s="99" t="s">
        <v>892</v>
      </c>
      <c r="Y33" s="99" t="s">
        <v>887</v>
      </c>
      <c r="Z33" s="108"/>
      <c r="AA33" s="99" t="s">
        <v>892</v>
      </c>
      <c r="AB33" s="108">
        <v>61.54</v>
      </c>
      <c r="AC33" s="99">
        <v>5</v>
      </c>
      <c r="AD33" s="99">
        <f>I33+K33+L33+N33+P33+Q33+T33+V33+W33+X33+Y33+AA33+AC33</f>
        <v>49</v>
      </c>
    </row>
    <row r="34" spans="1:102" s="106" customFormat="1" ht="92.25" customHeight="1" x14ac:dyDescent="0.2">
      <c r="A34" s="108">
        <f t="shared" si="0"/>
        <v>30</v>
      </c>
      <c r="B34" s="108" t="s">
        <v>774</v>
      </c>
      <c r="C34" s="108" t="s">
        <v>51</v>
      </c>
      <c r="D34" s="108" t="s">
        <v>775</v>
      </c>
      <c r="E34" s="108" t="s">
        <v>760</v>
      </c>
      <c r="F34" s="108" t="s">
        <v>776</v>
      </c>
      <c r="G34" s="108" t="s">
        <v>282</v>
      </c>
      <c r="H34" s="98">
        <v>116</v>
      </c>
      <c r="I34" s="115" t="s">
        <v>892</v>
      </c>
      <c r="J34" s="98">
        <v>17.2</v>
      </c>
      <c r="K34" s="99">
        <v>10</v>
      </c>
      <c r="L34" s="99">
        <v>3</v>
      </c>
      <c r="M34" s="108">
        <v>100</v>
      </c>
      <c r="N34" s="99">
        <v>10</v>
      </c>
      <c r="O34" s="108"/>
      <c r="P34" s="99" t="s">
        <v>892</v>
      </c>
      <c r="Q34" s="99" t="s">
        <v>892</v>
      </c>
      <c r="R34" s="108">
        <v>10</v>
      </c>
      <c r="S34" s="108">
        <v>4</v>
      </c>
      <c r="T34" s="99" t="s">
        <v>892</v>
      </c>
      <c r="U34" s="108">
        <v>100</v>
      </c>
      <c r="V34" s="99" t="s">
        <v>887</v>
      </c>
      <c r="W34" s="115">
        <v>10</v>
      </c>
      <c r="X34" s="99" t="s">
        <v>892</v>
      </c>
      <c r="Y34" s="99" t="s">
        <v>887</v>
      </c>
      <c r="Z34" s="108"/>
      <c r="AA34" s="99" t="s">
        <v>892</v>
      </c>
      <c r="AB34" s="108">
        <v>25</v>
      </c>
      <c r="AC34" s="99">
        <v>5</v>
      </c>
      <c r="AD34" s="99">
        <f>I34+K34+L34+N34+P34+Q34+T34+V34+W34+X34+Y34+AA34+AC34</f>
        <v>48</v>
      </c>
    </row>
    <row r="35" spans="1:102" s="106" customFormat="1" ht="92.25" customHeight="1" x14ac:dyDescent="0.2">
      <c r="A35" s="108">
        <f t="shared" si="0"/>
        <v>31</v>
      </c>
      <c r="B35" s="108" t="s">
        <v>785</v>
      </c>
      <c r="C35" s="108" t="s">
        <v>61</v>
      </c>
      <c r="D35" s="108" t="s">
        <v>600</v>
      </c>
      <c r="E35" s="108" t="s">
        <v>62</v>
      </c>
      <c r="F35" s="108" t="s">
        <v>241</v>
      </c>
      <c r="G35" s="108" t="s">
        <v>891</v>
      </c>
      <c r="H35" s="98">
        <v>114</v>
      </c>
      <c r="I35" s="115" t="s">
        <v>892</v>
      </c>
      <c r="J35" s="98">
        <v>12.5</v>
      </c>
      <c r="K35" s="99">
        <v>10</v>
      </c>
      <c r="L35" s="99">
        <v>3</v>
      </c>
      <c r="M35" s="108">
        <v>100</v>
      </c>
      <c r="N35" s="99">
        <v>10</v>
      </c>
      <c r="O35" s="108"/>
      <c r="P35" s="99" t="s">
        <v>892</v>
      </c>
      <c r="Q35" s="99" t="s">
        <v>892</v>
      </c>
      <c r="R35" s="108">
        <v>12</v>
      </c>
      <c r="S35" s="108">
        <v>7</v>
      </c>
      <c r="T35" s="99" t="s">
        <v>892</v>
      </c>
      <c r="U35" s="108">
        <v>94</v>
      </c>
      <c r="V35" s="99" t="s">
        <v>887</v>
      </c>
      <c r="W35" s="115" t="s">
        <v>892</v>
      </c>
      <c r="X35" s="99" t="s">
        <v>892</v>
      </c>
      <c r="Y35" s="99" t="s">
        <v>887</v>
      </c>
      <c r="Z35" s="108">
        <v>0.81</v>
      </c>
      <c r="AA35" s="99">
        <v>10</v>
      </c>
      <c r="AB35" s="108">
        <v>75</v>
      </c>
      <c r="AC35" s="99">
        <v>5</v>
      </c>
      <c r="AD35" s="99">
        <f>I35+K35+L35+N35+P35+Q35+T35+V35+W35+X35+Y35+AA35+AC35</f>
        <v>48</v>
      </c>
    </row>
    <row r="36" spans="1:102" s="106" customFormat="1" ht="92.25" customHeight="1" x14ac:dyDescent="0.2">
      <c r="A36" s="108">
        <f t="shared" si="0"/>
        <v>32</v>
      </c>
      <c r="B36" s="108" t="s">
        <v>763</v>
      </c>
      <c r="C36" s="108" t="s">
        <v>22</v>
      </c>
      <c r="D36" s="108" t="s">
        <v>766</v>
      </c>
      <c r="E36" s="108" t="s">
        <v>89</v>
      </c>
      <c r="F36" s="108" t="s">
        <v>736</v>
      </c>
      <c r="G36" s="108" t="s">
        <v>858</v>
      </c>
      <c r="H36" s="98">
        <v>137</v>
      </c>
      <c r="I36" s="115" t="s">
        <v>892</v>
      </c>
      <c r="J36" s="98">
        <v>17.100000000000001</v>
      </c>
      <c r="K36" s="99">
        <v>10</v>
      </c>
      <c r="L36" s="99">
        <v>5</v>
      </c>
      <c r="M36" s="108">
        <v>100</v>
      </c>
      <c r="N36" s="99">
        <v>10</v>
      </c>
      <c r="O36" s="108"/>
      <c r="P36" s="99" t="s">
        <v>892</v>
      </c>
      <c r="Q36" s="99" t="s">
        <v>892</v>
      </c>
      <c r="R36" s="98">
        <v>11</v>
      </c>
      <c r="S36" s="98">
        <v>8</v>
      </c>
      <c r="T36" s="99" t="s">
        <v>892</v>
      </c>
      <c r="U36" s="98"/>
      <c r="V36" s="99" t="s">
        <v>892</v>
      </c>
      <c r="W36" s="115">
        <v>10</v>
      </c>
      <c r="X36" s="99" t="s">
        <v>892</v>
      </c>
      <c r="Y36" s="115" t="s">
        <v>889</v>
      </c>
      <c r="Z36" s="98"/>
      <c r="AA36" s="99" t="s">
        <v>892</v>
      </c>
      <c r="AB36" s="98"/>
      <c r="AC36" s="115" t="s">
        <v>892</v>
      </c>
      <c r="AD36" s="99">
        <f>I36+K36+L36+N36+P36+Q36+T36+V36+W36+X36+Y36+AA36+AC36</f>
        <v>45</v>
      </c>
    </row>
    <row r="37" spans="1:102" s="106" customFormat="1" ht="81" customHeight="1" x14ac:dyDescent="0.2">
      <c r="A37" s="108">
        <f t="shared" si="0"/>
        <v>33</v>
      </c>
      <c r="B37" s="108" t="s">
        <v>788</v>
      </c>
      <c r="C37" s="108" t="s">
        <v>103</v>
      </c>
      <c r="D37" s="108" t="s">
        <v>550</v>
      </c>
      <c r="E37" s="108" t="s">
        <v>89</v>
      </c>
      <c r="F37" s="108" t="s">
        <v>291</v>
      </c>
      <c r="G37" s="108" t="s">
        <v>873</v>
      </c>
      <c r="H37" s="98">
        <v>165</v>
      </c>
      <c r="I37" s="115">
        <v>5</v>
      </c>
      <c r="J37" s="98">
        <v>18.100000000000001</v>
      </c>
      <c r="K37" s="99">
        <v>10</v>
      </c>
      <c r="L37" s="99">
        <v>4</v>
      </c>
      <c r="M37" s="108">
        <v>100</v>
      </c>
      <c r="N37" s="99">
        <v>10</v>
      </c>
      <c r="O37" s="108"/>
      <c r="P37" s="99" t="s">
        <v>892</v>
      </c>
      <c r="Q37" s="99" t="s">
        <v>892</v>
      </c>
      <c r="R37" s="108">
        <v>10</v>
      </c>
      <c r="S37" s="108">
        <v>7</v>
      </c>
      <c r="T37" s="99" t="s">
        <v>892</v>
      </c>
      <c r="U37" s="108">
        <v>74</v>
      </c>
      <c r="V37" s="99" t="s">
        <v>892</v>
      </c>
      <c r="W37" s="115" t="s">
        <v>892</v>
      </c>
      <c r="X37" s="99" t="s">
        <v>892</v>
      </c>
      <c r="Y37" s="99" t="s">
        <v>892</v>
      </c>
      <c r="Z37" s="108">
        <v>0.79</v>
      </c>
      <c r="AA37" s="99">
        <v>10</v>
      </c>
      <c r="AB37" s="108">
        <v>35.29</v>
      </c>
      <c r="AC37" s="99">
        <v>5</v>
      </c>
      <c r="AD37" s="99">
        <f t="shared" si="1"/>
        <v>44</v>
      </c>
    </row>
    <row r="38" spans="1:102" s="106" customFormat="1" ht="87" customHeight="1" x14ac:dyDescent="0.2">
      <c r="A38" s="108">
        <f t="shared" si="0"/>
        <v>34</v>
      </c>
      <c r="B38" s="108" t="s">
        <v>792</v>
      </c>
      <c r="C38" s="108" t="s">
        <v>105</v>
      </c>
      <c r="D38" s="108" t="s">
        <v>553</v>
      </c>
      <c r="E38" s="108" t="s">
        <v>89</v>
      </c>
      <c r="F38" s="108" t="s">
        <v>793</v>
      </c>
      <c r="G38" s="108" t="s">
        <v>794</v>
      </c>
      <c r="H38" s="98">
        <v>171</v>
      </c>
      <c r="I38" s="115">
        <v>5</v>
      </c>
      <c r="J38" s="98">
        <v>14.1</v>
      </c>
      <c r="K38" s="99">
        <v>10</v>
      </c>
      <c r="L38" s="99">
        <v>5</v>
      </c>
      <c r="M38" s="108">
        <v>100</v>
      </c>
      <c r="N38" s="99">
        <v>10</v>
      </c>
      <c r="O38" s="108"/>
      <c r="P38" s="99" t="s">
        <v>892</v>
      </c>
      <c r="Q38" s="99" t="s">
        <v>892</v>
      </c>
      <c r="R38" s="108">
        <v>11</v>
      </c>
      <c r="S38" s="108">
        <v>8</v>
      </c>
      <c r="T38" s="99" t="s">
        <v>892</v>
      </c>
      <c r="U38" s="108">
        <v>100</v>
      </c>
      <c r="V38" s="99" t="s">
        <v>887</v>
      </c>
      <c r="W38" s="115" t="s">
        <v>892</v>
      </c>
      <c r="X38" s="99" t="s">
        <v>892</v>
      </c>
      <c r="Y38" s="99" t="s">
        <v>892</v>
      </c>
      <c r="Z38" s="108"/>
      <c r="AA38" s="99" t="s">
        <v>892</v>
      </c>
      <c r="AB38" s="108">
        <v>30.77</v>
      </c>
      <c r="AC38" s="99">
        <v>5</v>
      </c>
      <c r="AD38" s="99">
        <f t="shared" ref="AD38:AD64" si="2">I38+K38+L38+N38+P38+Q38+T38+V38+W38+X38+Y38+AA38+AC38</f>
        <v>40</v>
      </c>
    </row>
    <row r="39" spans="1:102" s="106" customFormat="1" ht="87" customHeight="1" x14ac:dyDescent="0.2">
      <c r="A39" s="108">
        <f t="shared" si="0"/>
        <v>35</v>
      </c>
      <c r="B39" s="108" t="s">
        <v>786</v>
      </c>
      <c r="C39" s="108" t="s">
        <v>64</v>
      </c>
      <c r="D39" s="108" t="s">
        <v>542</v>
      </c>
      <c r="E39" s="108" t="s">
        <v>760</v>
      </c>
      <c r="F39" s="108" t="s">
        <v>242</v>
      </c>
      <c r="G39" s="108" t="s">
        <v>871</v>
      </c>
      <c r="H39" s="98">
        <v>136</v>
      </c>
      <c r="I39" s="115" t="s">
        <v>892</v>
      </c>
      <c r="J39" s="98">
        <v>16.600000000000001</v>
      </c>
      <c r="K39" s="99">
        <v>10</v>
      </c>
      <c r="L39" s="99">
        <v>4</v>
      </c>
      <c r="M39" s="108">
        <v>95</v>
      </c>
      <c r="N39" s="99">
        <v>10</v>
      </c>
      <c r="O39" s="108"/>
      <c r="P39" s="99" t="s">
        <v>892</v>
      </c>
      <c r="Q39" s="99">
        <v>5</v>
      </c>
      <c r="R39" s="108">
        <v>14</v>
      </c>
      <c r="S39" s="108">
        <v>4</v>
      </c>
      <c r="T39" s="99" t="s">
        <v>892</v>
      </c>
      <c r="U39" s="108">
        <v>100</v>
      </c>
      <c r="V39" s="99" t="s">
        <v>887</v>
      </c>
      <c r="W39" s="115" t="s">
        <v>892</v>
      </c>
      <c r="X39" s="99" t="s">
        <v>892</v>
      </c>
      <c r="Y39" s="99" t="s">
        <v>892</v>
      </c>
      <c r="Z39" s="108"/>
      <c r="AA39" s="99" t="s">
        <v>892</v>
      </c>
      <c r="AB39" s="108">
        <v>25</v>
      </c>
      <c r="AC39" s="99">
        <v>5</v>
      </c>
      <c r="AD39" s="99">
        <f>I39+K39+L39+N39+P39+Q39+T39+V39+W39+X39+Y39+AA39+AC39</f>
        <v>39</v>
      </c>
    </row>
    <row r="40" spans="1:102" s="106" customFormat="1" ht="87" customHeight="1" x14ac:dyDescent="0.2">
      <c r="A40" s="108">
        <f t="shared" si="0"/>
        <v>36</v>
      </c>
      <c r="B40" s="108" t="s">
        <v>788</v>
      </c>
      <c r="C40" s="108" t="s">
        <v>103</v>
      </c>
      <c r="D40" s="108" t="s">
        <v>548</v>
      </c>
      <c r="E40" s="108" t="s">
        <v>89</v>
      </c>
      <c r="F40" s="108" t="s">
        <v>212</v>
      </c>
      <c r="G40" s="108" t="s">
        <v>875</v>
      </c>
      <c r="H40" s="98">
        <v>119</v>
      </c>
      <c r="I40" s="115" t="s">
        <v>892</v>
      </c>
      <c r="J40" s="98">
        <v>9.6</v>
      </c>
      <c r="K40" s="99">
        <v>10</v>
      </c>
      <c r="L40" s="99">
        <v>4</v>
      </c>
      <c r="M40" s="108">
        <v>100</v>
      </c>
      <c r="N40" s="99">
        <v>10</v>
      </c>
      <c r="O40" s="108"/>
      <c r="P40" s="99" t="s">
        <v>892</v>
      </c>
      <c r="Q40" s="99" t="s">
        <v>892</v>
      </c>
      <c r="R40" s="108">
        <v>15</v>
      </c>
      <c r="S40" s="108">
        <v>1</v>
      </c>
      <c r="T40" s="99" t="s">
        <v>892</v>
      </c>
      <c r="U40" s="108">
        <v>100</v>
      </c>
      <c r="V40" s="99" t="s">
        <v>887</v>
      </c>
      <c r="W40" s="115" t="s">
        <v>892</v>
      </c>
      <c r="X40" s="99" t="s">
        <v>892</v>
      </c>
      <c r="Y40" s="115" t="s">
        <v>887</v>
      </c>
      <c r="Z40" s="108"/>
      <c r="AA40" s="99" t="s">
        <v>892</v>
      </c>
      <c r="AB40" s="108">
        <v>66.67</v>
      </c>
      <c r="AC40" s="99">
        <v>5</v>
      </c>
      <c r="AD40" s="99">
        <f>I40+K40+L40+N40+P40+Q40+T40+V40+W40+X40+Y40+AA40+AC40</f>
        <v>39</v>
      </c>
    </row>
    <row r="41" spans="1:102" s="106" customFormat="1" ht="87" customHeight="1" x14ac:dyDescent="0.2">
      <c r="A41" s="108">
        <f t="shared" si="0"/>
        <v>37</v>
      </c>
      <c r="B41" s="108" t="s">
        <v>800</v>
      </c>
      <c r="C41" s="108" t="s">
        <v>78</v>
      </c>
      <c r="D41" s="108" t="s">
        <v>801</v>
      </c>
      <c r="E41" s="108" t="s">
        <v>62</v>
      </c>
      <c r="F41" s="108" t="s">
        <v>251</v>
      </c>
      <c r="G41" s="108" t="s">
        <v>252</v>
      </c>
      <c r="H41" s="98">
        <v>134</v>
      </c>
      <c r="I41" s="115" t="s">
        <v>892</v>
      </c>
      <c r="J41" s="98">
        <v>7.8</v>
      </c>
      <c r="K41" s="99">
        <v>10</v>
      </c>
      <c r="L41" s="99">
        <v>3</v>
      </c>
      <c r="M41" s="100">
        <v>100</v>
      </c>
      <c r="N41" s="96">
        <v>10</v>
      </c>
      <c r="O41" s="100"/>
      <c r="P41" s="96" t="s">
        <v>892</v>
      </c>
      <c r="Q41" s="96" t="s">
        <v>892</v>
      </c>
      <c r="R41" s="97">
        <v>17</v>
      </c>
      <c r="S41" s="97">
        <v>10</v>
      </c>
      <c r="T41" s="96" t="s">
        <v>892</v>
      </c>
      <c r="U41" s="97"/>
      <c r="V41" s="96" t="s">
        <v>892</v>
      </c>
      <c r="W41" s="99">
        <v>10</v>
      </c>
      <c r="X41" s="99" t="s">
        <v>892</v>
      </c>
      <c r="Y41" s="99" t="s">
        <v>887</v>
      </c>
      <c r="Z41" s="108"/>
      <c r="AA41" s="99" t="s">
        <v>892</v>
      </c>
      <c r="AB41" s="108"/>
      <c r="AC41" s="99" t="s">
        <v>892</v>
      </c>
      <c r="AD41" s="99">
        <f>I41+K41+L41+N41+P41+Q41+T41+V41+W41+X41+Y41+AA41+AC41</f>
        <v>38</v>
      </c>
    </row>
    <row r="42" spans="1:102" s="106" customFormat="1" ht="104.25" customHeight="1" x14ac:dyDescent="0.2">
      <c r="A42" s="108">
        <f t="shared" si="0"/>
        <v>38</v>
      </c>
      <c r="B42" s="108" t="s">
        <v>786</v>
      </c>
      <c r="C42" s="108" t="s">
        <v>64</v>
      </c>
      <c r="D42" s="108" t="s">
        <v>543</v>
      </c>
      <c r="E42" s="108" t="s">
        <v>24</v>
      </c>
      <c r="F42" s="108" t="s">
        <v>201</v>
      </c>
      <c r="G42" s="108" t="s">
        <v>279</v>
      </c>
      <c r="H42" s="98">
        <v>96</v>
      </c>
      <c r="I42" s="115" t="s">
        <v>892</v>
      </c>
      <c r="J42" s="98">
        <v>11.5</v>
      </c>
      <c r="K42" s="99">
        <v>10</v>
      </c>
      <c r="L42" s="99">
        <v>3</v>
      </c>
      <c r="M42" s="108">
        <v>91</v>
      </c>
      <c r="N42" s="99">
        <v>10</v>
      </c>
      <c r="O42" s="108"/>
      <c r="P42" s="99" t="s">
        <v>892</v>
      </c>
      <c r="Q42" s="99" t="s">
        <v>892</v>
      </c>
      <c r="R42" s="108">
        <v>13</v>
      </c>
      <c r="S42" s="108">
        <v>2</v>
      </c>
      <c r="T42" s="99" t="s">
        <v>892</v>
      </c>
      <c r="U42" s="108">
        <v>75</v>
      </c>
      <c r="V42" s="99" t="s">
        <v>892</v>
      </c>
      <c r="W42" s="115" t="s">
        <v>892</v>
      </c>
      <c r="X42" s="99" t="s">
        <v>892</v>
      </c>
      <c r="Y42" s="99" t="s">
        <v>892</v>
      </c>
      <c r="Z42" s="108">
        <v>0.85</v>
      </c>
      <c r="AA42" s="99">
        <v>10</v>
      </c>
      <c r="AB42" s="108">
        <v>41.67</v>
      </c>
      <c r="AC42" s="99">
        <v>5</v>
      </c>
      <c r="AD42" s="99">
        <f t="shared" si="2"/>
        <v>38</v>
      </c>
    </row>
    <row r="43" spans="1:102" s="100" customFormat="1" ht="77.25" customHeight="1" x14ac:dyDescent="0.25">
      <c r="A43" s="97">
        <f t="shared" si="0"/>
        <v>39</v>
      </c>
      <c r="B43" s="97" t="s">
        <v>774</v>
      </c>
      <c r="C43" s="97" t="s">
        <v>51</v>
      </c>
      <c r="D43" s="97" t="s">
        <v>598</v>
      </c>
      <c r="E43" s="97" t="s">
        <v>760</v>
      </c>
      <c r="F43" s="97" t="s">
        <v>235</v>
      </c>
      <c r="G43" s="97" t="s">
        <v>868</v>
      </c>
      <c r="H43" s="101">
        <v>185</v>
      </c>
      <c r="I43" s="116">
        <v>10</v>
      </c>
      <c r="J43" s="101">
        <v>23.1</v>
      </c>
      <c r="K43" s="96">
        <v>10</v>
      </c>
      <c r="L43" s="96">
        <v>4</v>
      </c>
      <c r="N43" s="102" t="s">
        <v>892</v>
      </c>
      <c r="P43" s="96" t="s">
        <v>892</v>
      </c>
      <c r="Q43" s="96" t="s">
        <v>892</v>
      </c>
      <c r="R43" s="97">
        <v>13</v>
      </c>
      <c r="S43" s="97">
        <v>14</v>
      </c>
      <c r="T43" s="96">
        <v>10</v>
      </c>
      <c r="U43" s="97"/>
      <c r="V43" s="96" t="s">
        <v>892</v>
      </c>
      <c r="W43" s="96" t="s">
        <v>892</v>
      </c>
      <c r="X43" s="96" t="s">
        <v>892</v>
      </c>
      <c r="Y43" s="96" t="s">
        <v>892</v>
      </c>
      <c r="AA43" s="96" t="s">
        <v>892</v>
      </c>
      <c r="AC43" s="96" t="s">
        <v>892</v>
      </c>
      <c r="AD43" s="96">
        <f t="shared" si="2"/>
        <v>34</v>
      </c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  <c r="BR43" s="130"/>
      <c r="BS43" s="130"/>
      <c r="BT43" s="130"/>
      <c r="BU43" s="130"/>
      <c r="BV43" s="130"/>
      <c r="BW43" s="130"/>
      <c r="BX43" s="130"/>
      <c r="BY43" s="130"/>
      <c r="BZ43" s="130"/>
      <c r="CA43" s="130"/>
      <c r="CB43" s="130"/>
      <c r="CC43" s="130"/>
      <c r="CD43" s="130"/>
      <c r="CE43" s="130"/>
      <c r="CF43" s="130"/>
      <c r="CG43" s="130"/>
      <c r="CH43" s="130"/>
      <c r="CI43" s="130"/>
      <c r="CJ43" s="130"/>
      <c r="CK43" s="130"/>
      <c r="CL43" s="130"/>
      <c r="CM43" s="130"/>
      <c r="CN43" s="130"/>
      <c r="CO43" s="130"/>
      <c r="CP43" s="130"/>
      <c r="CQ43" s="130"/>
      <c r="CR43" s="130"/>
      <c r="CS43" s="130"/>
      <c r="CT43" s="130"/>
      <c r="CU43" s="130"/>
      <c r="CV43" s="130"/>
      <c r="CW43" s="130"/>
      <c r="CX43" s="129"/>
    </row>
    <row r="44" spans="1:102" s="106" customFormat="1" ht="84.75" customHeight="1" x14ac:dyDescent="0.2">
      <c r="A44" s="97">
        <f t="shared" si="0"/>
        <v>40</v>
      </c>
      <c r="B44" s="97" t="s">
        <v>786</v>
      </c>
      <c r="C44" s="97" t="s">
        <v>64</v>
      </c>
      <c r="D44" s="97" t="s">
        <v>544</v>
      </c>
      <c r="E44" s="97" t="s">
        <v>760</v>
      </c>
      <c r="F44" s="97" t="s">
        <v>242</v>
      </c>
      <c r="G44" s="97" t="s">
        <v>243</v>
      </c>
      <c r="H44" s="101">
        <v>110</v>
      </c>
      <c r="I44" s="116" t="s">
        <v>892</v>
      </c>
      <c r="J44" s="101">
        <v>13.2</v>
      </c>
      <c r="K44" s="96">
        <v>10</v>
      </c>
      <c r="L44" s="96">
        <v>4</v>
      </c>
      <c r="M44" s="97">
        <v>100</v>
      </c>
      <c r="N44" s="96">
        <v>10</v>
      </c>
      <c r="O44" s="97"/>
      <c r="P44" s="96" t="s">
        <v>892</v>
      </c>
      <c r="Q44" s="96" t="s">
        <v>892</v>
      </c>
      <c r="R44" s="97">
        <v>10</v>
      </c>
      <c r="S44" s="97">
        <v>1</v>
      </c>
      <c r="T44" s="96" t="s">
        <v>892</v>
      </c>
      <c r="U44" s="97">
        <v>100</v>
      </c>
      <c r="V44" s="96" t="s">
        <v>887</v>
      </c>
      <c r="W44" s="96" t="s">
        <v>892</v>
      </c>
      <c r="X44" s="96" t="s">
        <v>892</v>
      </c>
      <c r="Y44" s="96" t="s">
        <v>892</v>
      </c>
      <c r="Z44" s="97"/>
      <c r="AA44" s="96" t="s">
        <v>892</v>
      </c>
      <c r="AB44" s="97">
        <v>50</v>
      </c>
      <c r="AC44" s="96">
        <v>5</v>
      </c>
      <c r="AD44" s="96">
        <f t="shared" si="2"/>
        <v>34</v>
      </c>
    </row>
    <row r="45" spans="1:102" s="106" customFormat="1" ht="62.25" customHeight="1" x14ac:dyDescent="0.2">
      <c r="A45" s="97">
        <f t="shared" si="0"/>
        <v>41</v>
      </c>
      <c r="B45" s="97" t="s">
        <v>774</v>
      </c>
      <c r="C45" s="97" t="s">
        <v>51</v>
      </c>
      <c r="D45" s="97" t="s">
        <v>777</v>
      </c>
      <c r="E45" s="97" t="s">
        <v>760</v>
      </c>
      <c r="F45" s="97" t="s">
        <v>199</v>
      </c>
      <c r="G45" s="97" t="s">
        <v>240</v>
      </c>
      <c r="H45" s="101">
        <v>159</v>
      </c>
      <c r="I45" s="116">
        <v>5</v>
      </c>
      <c r="J45" s="101">
        <v>17.2</v>
      </c>
      <c r="K45" s="96">
        <v>10</v>
      </c>
      <c r="L45" s="96">
        <v>3</v>
      </c>
      <c r="M45" s="97"/>
      <c r="N45" s="96" t="s">
        <v>892</v>
      </c>
      <c r="O45" s="97"/>
      <c r="P45" s="96" t="s">
        <v>892</v>
      </c>
      <c r="Q45" s="96" t="s">
        <v>892</v>
      </c>
      <c r="R45" s="97">
        <v>22</v>
      </c>
      <c r="S45" s="97">
        <v>5</v>
      </c>
      <c r="T45" s="96" t="s">
        <v>892</v>
      </c>
      <c r="U45" s="97">
        <v>84</v>
      </c>
      <c r="V45" s="96" t="s">
        <v>887</v>
      </c>
      <c r="W45" s="96" t="s">
        <v>892</v>
      </c>
      <c r="X45" s="96" t="s">
        <v>892</v>
      </c>
      <c r="Y45" s="96" t="s">
        <v>892</v>
      </c>
      <c r="Z45" s="97"/>
      <c r="AA45" s="96" t="s">
        <v>892</v>
      </c>
      <c r="AB45" s="97">
        <v>50</v>
      </c>
      <c r="AC45" s="96">
        <v>5</v>
      </c>
      <c r="AD45" s="96">
        <f t="shared" si="2"/>
        <v>28</v>
      </c>
    </row>
    <row r="46" spans="1:102" s="106" customFormat="1" ht="66" customHeight="1" x14ac:dyDescent="0.2">
      <c r="A46" s="97">
        <f t="shared" si="0"/>
        <v>42</v>
      </c>
      <c r="B46" s="97" t="s">
        <v>774</v>
      </c>
      <c r="C46" s="97" t="s">
        <v>51</v>
      </c>
      <c r="D46" s="97" t="s">
        <v>778</v>
      </c>
      <c r="E46" s="97" t="s">
        <v>760</v>
      </c>
      <c r="F46" s="97" t="s">
        <v>743</v>
      </c>
      <c r="G46" s="97" t="s">
        <v>866</v>
      </c>
      <c r="H46" s="101">
        <v>109</v>
      </c>
      <c r="I46" s="116" t="s">
        <v>892</v>
      </c>
      <c r="J46" s="101">
        <v>10.5</v>
      </c>
      <c r="K46" s="96">
        <v>10</v>
      </c>
      <c r="L46" s="96">
        <v>3</v>
      </c>
      <c r="M46" s="97">
        <v>100</v>
      </c>
      <c r="N46" s="96">
        <v>10</v>
      </c>
      <c r="O46" s="97"/>
      <c r="P46" s="96" t="s">
        <v>892</v>
      </c>
      <c r="Q46" s="96" t="s">
        <v>892</v>
      </c>
      <c r="R46" s="97">
        <v>10</v>
      </c>
      <c r="S46" s="97">
        <v>5</v>
      </c>
      <c r="T46" s="96" t="s">
        <v>892</v>
      </c>
      <c r="U46" s="97"/>
      <c r="V46" s="96" t="s">
        <v>892</v>
      </c>
      <c r="W46" s="96" t="s">
        <v>892</v>
      </c>
      <c r="X46" s="96" t="s">
        <v>892</v>
      </c>
      <c r="Y46" s="96" t="s">
        <v>892</v>
      </c>
      <c r="Z46" s="97"/>
      <c r="AA46" s="96" t="s">
        <v>892</v>
      </c>
      <c r="AB46" s="97"/>
      <c r="AC46" s="96" t="s">
        <v>892</v>
      </c>
      <c r="AD46" s="96">
        <f t="shared" si="2"/>
        <v>23</v>
      </c>
    </row>
    <row r="47" spans="1:102" s="106" customFormat="1" ht="83.25" customHeight="1" x14ac:dyDescent="0.2">
      <c r="A47" s="97">
        <f t="shared" si="0"/>
        <v>43</v>
      </c>
      <c r="B47" s="97" t="s">
        <v>755</v>
      </c>
      <c r="C47" s="97" t="s">
        <v>14</v>
      </c>
      <c r="D47" s="97" t="s">
        <v>756</v>
      </c>
      <c r="E47" s="97" t="s">
        <v>10</v>
      </c>
      <c r="F47" s="97" t="s">
        <v>197</v>
      </c>
      <c r="G47" s="97" t="s">
        <v>757</v>
      </c>
      <c r="H47" s="101">
        <v>50</v>
      </c>
      <c r="I47" s="116" t="s">
        <v>892</v>
      </c>
      <c r="J47" s="101">
        <v>4.5599999999999996</v>
      </c>
      <c r="K47" s="96">
        <v>10</v>
      </c>
      <c r="L47" s="96">
        <v>3</v>
      </c>
      <c r="M47" s="97">
        <v>100</v>
      </c>
      <c r="N47" s="96">
        <v>10</v>
      </c>
      <c r="O47" s="97"/>
      <c r="P47" s="96" t="s">
        <v>892</v>
      </c>
      <c r="Q47" s="96" t="s">
        <v>892</v>
      </c>
      <c r="R47" s="97">
        <v>35</v>
      </c>
      <c r="S47" s="97">
        <v>5</v>
      </c>
      <c r="T47" s="96" t="s">
        <v>892</v>
      </c>
      <c r="U47" s="97"/>
      <c r="V47" s="96" t="s">
        <v>892</v>
      </c>
      <c r="W47" s="96" t="s">
        <v>892</v>
      </c>
      <c r="X47" s="96" t="s">
        <v>892</v>
      </c>
      <c r="Y47" s="96" t="s">
        <v>892</v>
      </c>
      <c r="Z47" s="97"/>
      <c r="AA47" s="96" t="s">
        <v>892</v>
      </c>
      <c r="AB47" s="97"/>
      <c r="AC47" s="96" t="s">
        <v>892</v>
      </c>
      <c r="AD47" s="96">
        <f t="shared" si="2"/>
        <v>23</v>
      </c>
    </row>
    <row r="48" spans="1:102" s="106" customFormat="1" ht="83.25" customHeight="1" x14ac:dyDescent="0.2">
      <c r="A48" s="97">
        <f t="shared" si="0"/>
        <v>44</v>
      </c>
      <c r="B48" s="97" t="s">
        <v>749</v>
      </c>
      <c r="C48" s="97" t="s">
        <v>6</v>
      </c>
      <c r="D48" s="127" t="s">
        <v>751</v>
      </c>
      <c r="E48" s="97" t="s">
        <v>10</v>
      </c>
      <c r="F48" s="97" t="s">
        <v>194</v>
      </c>
      <c r="G48" s="97" t="s">
        <v>752</v>
      </c>
      <c r="H48" s="101">
        <v>60</v>
      </c>
      <c r="I48" s="116" t="s">
        <v>892</v>
      </c>
      <c r="J48" s="101">
        <v>9.1999999999999993</v>
      </c>
      <c r="K48" s="96">
        <v>10</v>
      </c>
      <c r="L48" s="96">
        <v>3</v>
      </c>
      <c r="M48" s="97" t="s">
        <v>888</v>
      </c>
      <c r="N48" s="96" t="s">
        <v>889</v>
      </c>
      <c r="O48" s="97"/>
      <c r="P48" s="96" t="s">
        <v>892</v>
      </c>
      <c r="Q48" s="96" t="s">
        <v>892</v>
      </c>
      <c r="R48" s="97">
        <v>30</v>
      </c>
      <c r="S48" s="97">
        <v>1</v>
      </c>
      <c r="T48" s="96" t="s">
        <v>892</v>
      </c>
      <c r="U48" s="97"/>
      <c r="V48" s="96" t="s">
        <v>892</v>
      </c>
      <c r="W48" s="96" t="s">
        <v>892</v>
      </c>
      <c r="X48" s="96" t="s">
        <v>892</v>
      </c>
      <c r="Y48" s="96" t="s">
        <v>892</v>
      </c>
      <c r="Z48" s="97"/>
      <c r="AA48" s="96" t="s">
        <v>892</v>
      </c>
      <c r="AB48" s="97"/>
      <c r="AC48" s="96" t="s">
        <v>892</v>
      </c>
      <c r="AD48" s="96">
        <f>I48+K48+L48+N48+P48+Q48+T48+V48+W48+X48+Y48+AA48+AC48</f>
        <v>23</v>
      </c>
    </row>
    <row r="49" spans="1:30" s="106" customFormat="1" ht="54" customHeight="1" x14ac:dyDescent="0.2">
      <c r="A49" s="97">
        <f t="shared" si="0"/>
        <v>45</v>
      </c>
      <c r="B49" s="97" t="s">
        <v>788</v>
      </c>
      <c r="C49" s="97" t="s">
        <v>103</v>
      </c>
      <c r="D49" s="97" t="s">
        <v>791</v>
      </c>
      <c r="E49" s="97" t="s">
        <v>89</v>
      </c>
      <c r="F49" s="97" t="s">
        <v>291</v>
      </c>
      <c r="G49" s="97" t="s">
        <v>876</v>
      </c>
      <c r="H49" s="101">
        <v>154</v>
      </c>
      <c r="I49" s="116">
        <v>5</v>
      </c>
      <c r="J49" s="101">
        <v>16.13</v>
      </c>
      <c r="K49" s="96">
        <v>10</v>
      </c>
      <c r="L49" s="96">
        <v>4</v>
      </c>
      <c r="M49" s="97"/>
      <c r="N49" s="96" t="s">
        <v>892</v>
      </c>
      <c r="O49" s="97"/>
      <c r="P49" s="96" t="s">
        <v>892</v>
      </c>
      <c r="Q49" s="96" t="s">
        <v>892</v>
      </c>
      <c r="R49" s="97">
        <v>18</v>
      </c>
      <c r="S49" s="97">
        <v>7</v>
      </c>
      <c r="T49" s="96" t="s">
        <v>892</v>
      </c>
      <c r="U49" s="97"/>
      <c r="V49" s="96" t="s">
        <v>892</v>
      </c>
      <c r="W49" s="96" t="s">
        <v>892</v>
      </c>
      <c r="X49" s="96" t="s">
        <v>892</v>
      </c>
      <c r="Y49" s="96" t="s">
        <v>892</v>
      </c>
      <c r="Z49" s="97"/>
      <c r="AA49" s="96" t="s">
        <v>892</v>
      </c>
      <c r="AB49" s="97"/>
      <c r="AC49" s="96" t="s">
        <v>892</v>
      </c>
      <c r="AD49" s="96">
        <f t="shared" si="2"/>
        <v>19</v>
      </c>
    </row>
    <row r="50" spans="1:30" s="106" customFormat="1" ht="74.25" customHeight="1" x14ac:dyDescent="0.2">
      <c r="A50" s="97">
        <f t="shared" si="0"/>
        <v>46</v>
      </c>
      <c r="B50" s="97" t="s">
        <v>786</v>
      </c>
      <c r="C50" s="97" t="s">
        <v>64</v>
      </c>
      <c r="D50" s="97" t="s">
        <v>602</v>
      </c>
      <c r="E50" s="97" t="s">
        <v>760</v>
      </c>
      <c r="F50" s="97" t="s">
        <v>242</v>
      </c>
      <c r="G50" s="97" t="s">
        <v>287</v>
      </c>
      <c r="H50" s="101">
        <v>128</v>
      </c>
      <c r="I50" s="116" t="s">
        <v>892</v>
      </c>
      <c r="J50" s="101">
        <v>14.1</v>
      </c>
      <c r="K50" s="96">
        <v>10</v>
      </c>
      <c r="L50" s="96">
        <v>4</v>
      </c>
      <c r="M50" s="97"/>
      <c r="N50" s="96" t="s">
        <v>892</v>
      </c>
      <c r="O50" s="97"/>
      <c r="P50" s="96" t="s">
        <v>892</v>
      </c>
      <c r="Q50" s="96">
        <v>5</v>
      </c>
      <c r="R50" s="97">
        <v>10</v>
      </c>
      <c r="S50" s="97">
        <v>3</v>
      </c>
      <c r="T50" s="96" t="s">
        <v>892</v>
      </c>
      <c r="U50" s="97"/>
      <c r="V50" s="96" t="s">
        <v>892</v>
      </c>
      <c r="W50" s="96" t="s">
        <v>892</v>
      </c>
      <c r="X50" s="96" t="s">
        <v>892</v>
      </c>
      <c r="Y50" s="96" t="s">
        <v>892</v>
      </c>
      <c r="Z50" s="97"/>
      <c r="AA50" s="96" t="s">
        <v>892</v>
      </c>
      <c r="AB50" s="97"/>
      <c r="AC50" s="96" t="s">
        <v>892</v>
      </c>
      <c r="AD50" s="96">
        <f t="shared" si="2"/>
        <v>19</v>
      </c>
    </row>
    <row r="51" spans="1:30" s="106" customFormat="1" ht="74.25" customHeight="1" x14ac:dyDescent="0.2">
      <c r="A51" s="97">
        <f t="shared" si="0"/>
        <v>47</v>
      </c>
      <c r="B51" s="97" t="s">
        <v>774</v>
      </c>
      <c r="C51" s="97" t="s">
        <v>51</v>
      </c>
      <c r="D51" s="97" t="s">
        <v>783</v>
      </c>
      <c r="E51" s="97" t="s">
        <v>636</v>
      </c>
      <c r="F51" s="97" t="s">
        <v>237</v>
      </c>
      <c r="G51" s="97" t="s">
        <v>784</v>
      </c>
      <c r="H51" s="101"/>
      <c r="I51" s="116" t="s">
        <v>892</v>
      </c>
      <c r="J51" s="101"/>
      <c r="K51" s="96" t="s">
        <v>892</v>
      </c>
      <c r="L51" s="96">
        <v>4</v>
      </c>
      <c r="M51" s="97"/>
      <c r="N51" s="96" t="s">
        <v>892</v>
      </c>
      <c r="O51" s="97"/>
      <c r="P51" s="96" t="s">
        <v>892</v>
      </c>
      <c r="Q51" s="96" t="s">
        <v>887</v>
      </c>
      <c r="R51" s="97"/>
      <c r="S51" s="97">
        <v>32</v>
      </c>
      <c r="T51" s="96">
        <v>10</v>
      </c>
      <c r="U51" s="97"/>
      <c r="V51" s="96" t="s">
        <v>892</v>
      </c>
      <c r="W51" s="96" t="s">
        <v>892</v>
      </c>
      <c r="X51" s="96" t="s">
        <v>892</v>
      </c>
      <c r="Y51" s="96" t="s">
        <v>892</v>
      </c>
      <c r="Z51" s="97"/>
      <c r="AA51" s="96" t="s">
        <v>892</v>
      </c>
      <c r="AB51" s="97"/>
      <c r="AC51" s="96" t="s">
        <v>892</v>
      </c>
      <c r="AD51" s="96">
        <f>I51+K51+L51+N51+P51+Q51+T51+V51+W51+X51+Y51+AA51+AC51</f>
        <v>19</v>
      </c>
    </row>
    <row r="52" spans="1:30" s="106" customFormat="1" ht="70.5" customHeight="1" x14ac:dyDescent="0.2">
      <c r="A52" s="97">
        <f t="shared" si="0"/>
        <v>48</v>
      </c>
      <c r="B52" s="97" t="s">
        <v>763</v>
      </c>
      <c r="C52" s="97" t="s">
        <v>22</v>
      </c>
      <c r="D52" s="127" t="s">
        <v>765</v>
      </c>
      <c r="E52" s="97" t="s">
        <v>44</v>
      </c>
      <c r="F52" s="97" t="s">
        <v>218</v>
      </c>
      <c r="G52" s="97" t="s">
        <v>856</v>
      </c>
      <c r="H52" s="101">
        <v>126</v>
      </c>
      <c r="I52" s="116" t="s">
        <v>892</v>
      </c>
      <c r="J52" s="101">
        <v>11.8</v>
      </c>
      <c r="K52" s="96">
        <v>10</v>
      </c>
      <c r="L52" s="96">
        <v>5</v>
      </c>
      <c r="M52" s="97"/>
      <c r="N52" s="96" t="s">
        <v>892</v>
      </c>
      <c r="O52" s="97"/>
      <c r="P52" s="96" t="s">
        <v>892</v>
      </c>
      <c r="Q52" s="96" t="s">
        <v>892</v>
      </c>
      <c r="R52" s="97">
        <v>10</v>
      </c>
      <c r="S52" s="97">
        <v>4</v>
      </c>
      <c r="T52" s="96" t="s">
        <v>892</v>
      </c>
      <c r="U52" s="97"/>
      <c r="V52" s="96" t="s">
        <v>892</v>
      </c>
      <c r="W52" s="96" t="s">
        <v>892</v>
      </c>
      <c r="X52" s="96" t="s">
        <v>892</v>
      </c>
      <c r="Y52" s="96" t="s">
        <v>892</v>
      </c>
      <c r="Z52" s="97"/>
      <c r="AA52" s="96" t="s">
        <v>892</v>
      </c>
      <c r="AB52" s="97"/>
      <c r="AC52" s="96" t="s">
        <v>892</v>
      </c>
      <c r="AD52" s="96">
        <f t="shared" si="2"/>
        <v>15</v>
      </c>
    </row>
    <row r="53" spans="1:30" s="106" customFormat="1" ht="99" customHeight="1" x14ac:dyDescent="0.2">
      <c r="A53" s="97">
        <f t="shared" si="0"/>
        <v>49</v>
      </c>
      <c r="B53" s="97" t="s">
        <v>763</v>
      </c>
      <c r="C53" s="97" t="s">
        <v>22</v>
      </c>
      <c r="D53" s="97" t="s">
        <v>590</v>
      </c>
      <c r="E53" s="97" t="s">
        <v>44</v>
      </c>
      <c r="F53" s="97" t="s">
        <v>218</v>
      </c>
      <c r="G53" s="97" t="s">
        <v>857</v>
      </c>
      <c r="H53" s="101">
        <v>108</v>
      </c>
      <c r="I53" s="116" t="s">
        <v>892</v>
      </c>
      <c r="J53" s="101">
        <v>9.8000000000000007</v>
      </c>
      <c r="K53" s="96">
        <v>10</v>
      </c>
      <c r="L53" s="96">
        <v>5</v>
      </c>
      <c r="M53" s="97"/>
      <c r="N53" s="96" t="s">
        <v>892</v>
      </c>
      <c r="O53" s="97"/>
      <c r="P53" s="96" t="s">
        <v>892</v>
      </c>
      <c r="Q53" s="96" t="s">
        <v>892</v>
      </c>
      <c r="R53" s="97">
        <v>10</v>
      </c>
      <c r="S53" s="97">
        <v>1</v>
      </c>
      <c r="T53" s="96" t="s">
        <v>892</v>
      </c>
      <c r="U53" s="97"/>
      <c r="V53" s="96" t="s">
        <v>892</v>
      </c>
      <c r="W53" s="96" t="s">
        <v>892</v>
      </c>
      <c r="X53" s="96" t="s">
        <v>892</v>
      </c>
      <c r="Y53" s="96" t="s">
        <v>892</v>
      </c>
      <c r="Z53" s="97"/>
      <c r="AA53" s="96" t="s">
        <v>892</v>
      </c>
      <c r="AB53" s="97"/>
      <c r="AC53" s="96" t="s">
        <v>892</v>
      </c>
      <c r="AD53" s="96">
        <f t="shared" si="2"/>
        <v>15</v>
      </c>
    </row>
    <row r="54" spans="1:30" s="106" customFormat="1" ht="97.5" customHeight="1" x14ac:dyDescent="0.2">
      <c r="A54" s="97">
        <f t="shared" si="0"/>
        <v>50</v>
      </c>
      <c r="B54" s="97" t="s">
        <v>803</v>
      </c>
      <c r="C54" s="97" t="s">
        <v>83</v>
      </c>
      <c r="D54" s="97" t="s">
        <v>804</v>
      </c>
      <c r="E54" s="97" t="s">
        <v>62</v>
      </c>
      <c r="F54" s="97" t="s">
        <v>254</v>
      </c>
      <c r="G54" s="97" t="s">
        <v>805</v>
      </c>
      <c r="H54" s="97"/>
      <c r="I54" s="116" t="s">
        <v>892</v>
      </c>
      <c r="J54" s="100"/>
      <c r="K54" s="96" t="s">
        <v>892</v>
      </c>
      <c r="L54" s="96">
        <v>5</v>
      </c>
      <c r="M54" s="100"/>
      <c r="N54" s="96" t="s">
        <v>892</v>
      </c>
      <c r="O54" s="100"/>
      <c r="P54" s="96" t="s">
        <v>892</v>
      </c>
      <c r="Q54" s="96" t="s">
        <v>892</v>
      </c>
      <c r="R54" s="97"/>
      <c r="S54" s="97">
        <v>34</v>
      </c>
      <c r="T54" s="96">
        <v>10</v>
      </c>
      <c r="U54" s="97"/>
      <c r="V54" s="96" t="s">
        <v>892</v>
      </c>
      <c r="W54" s="96" t="s">
        <v>892</v>
      </c>
      <c r="X54" s="96" t="s">
        <v>892</v>
      </c>
      <c r="Y54" s="96" t="s">
        <v>892</v>
      </c>
      <c r="Z54" s="97"/>
      <c r="AA54" s="96" t="s">
        <v>892</v>
      </c>
      <c r="AB54" s="97"/>
      <c r="AC54" s="96" t="s">
        <v>892</v>
      </c>
      <c r="AD54" s="96">
        <f t="shared" si="2"/>
        <v>15</v>
      </c>
    </row>
    <row r="55" spans="1:30" s="106" customFormat="1" ht="128.25" customHeight="1" x14ac:dyDescent="0.2">
      <c r="A55" s="97">
        <f t="shared" si="0"/>
        <v>51</v>
      </c>
      <c r="B55" s="97" t="s">
        <v>796</v>
      </c>
      <c r="C55" s="97" t="s">
        <v>73</v>
      </c>
      <c r="D55" s="97" t="s">
        <v>798</v>
      </c>
      <c r="E55" s="97" t="s">
        <v>75</v>
      </c>
      <c r="F55" s="97" t="s">
        <v>799</v>
      </c>
      <c r="G55" s="97" t="s">
        <v>880</v>
      </c>
      <c r="H55" s="101">
        <v>146</v>
      </c>
      <c r="I55" s="116" t="s">
        <v>892</v>
      </c>
      <c r="J55" s="101">
        <v>17</v>
      </c>
      <c r="K55" s="96">
        <v>10</v>
      </c>
      <c r="L55" s="96">
        <v>4</v>
      </c>
      <c r="M55" s="97"/>
      <c r="N55" s="96" t="s">
        <v>892</v>
      </c>
      <c r="O55" s="97"/>
      <c r="P55" s="96" t="s">
        <v>892</v>
      </c>
      <c r="Q55" s="96" t="s">
        <v>892</v>
      </c>
      <c r="R55" s="97">
        <v>14</v>
      </c>
      <c r="S55" s="97">
        <v>4</v>
      </c>
      <c r="T55" s="96" t="s">
        <v>892</v>
      </c>
      <c r="U55" s="97"/>
      <c r="V55" s="96" t="s">
        <v>892</v>
      </c>
      <c r="W55" s="96" t="s">
        <v>892</v>
      </c>
      <c r="X55" s="96" t="s">
        <v>892</v>
      </c>
      <c r="Y55" s="96" t="s">
        <v>892</v>
      </c>
      <c r="Z55" s="97"/>
      <c r="AA55" s="96" t="s">
        <v>892</v>
      </c>
      <c r="AB55" s="97"/>
      <c r="AC55" s="96" t="s">
        <v>892</v>
      </c>
      <c r="AD55" s="96">
        <f t="shared" si="2"/>
        <v>14</v>
      </c>
    </row>
    <row r="56" spans="1:30" s="106" customFormat="1" ht="80.25" customHeight="1" x14ac:dyDescent="0.2">
      <c r="A56" s="97">
        <f t="shared" si="0"/>
        <v>52</v>
      </c>
      <c r="B56" s="97" t="s">
        <v>774</v>
      </c>
      <c r="C56" s="97" t="s">
        <v>51</v>
      </c>
      <c r="D56" s="97" t="s">
        <v>779</v>
      </c>
      <c r="E56" s="97" t="s">
        <v>760</v>
      </c>
      <c r="F56" s="97" t="s">
        <v>235</v>
      </c>
      <c r="G56" s="97" t="s">
        <v>867</v>
      </c>
      <c r="H56" s="101">
        <v>132</v>
      </c>
      <c r="I56" s="116" t="s">
        <v>892</v>
      </c>
      <c r="J56" s="101">
        <v>14.7</v>
      </c>
      <c r="K56" s="96">
        <v>10</v>
      </c>
      <c r="L56" s="96">
        <v>4</v>
      </c>
      <c r="M56" s="97"/>
      <c r="N56" s="96" t="s">
        <v>892</v>
      </c>
      <c r="O56" s="97"/>
      <c r="P56" s="96" t="s">
        <v>892</v>
      </c>
      <c r="Q56" s="96" t="s">
        <v>892</v>
      </c>
      <c r="R56" s="97">
        <v>11</v>
      </c>
      <c r="S56" s="97">
        <v>3</v>
      </c>
      <c r="T56" s="96" t="s">
        <v>892</v>
      </c>
      <c r="U56" s="97"/>
      <c r="V56" s="96" t="s">
        <v>892</v>
      </c>
      <c r="W56" s="96" t="s">
        <v>892</v>
      </c>
      <c r="X56" s="96" t="s">
        <v>892</v>
      </c>
      <c r="Y56" s="96" t="s">
        <v>892</v>
      </c>
      <c r="Z56" s="97"/>
      <c r="AA56" s="96" t="s">
        <v>892</v>
      </c>
      <c r="AB56" s="97"/>
      <c r="AC56" s="96" t="s">
        <v>892</v>
      </c>
      <c r="AD56" s="96">
        <f t="shared" si="2"/>
        <v>14</v>
      </c>
    </row>
    <row r="57" spans="1:30" s="106" customFormat="1" ht="65.25" customHeight="1" x14ac:dyDescent="0.2">
      <c r="A57" s="97">
        <f t="shared" si="0"/>
        <v>53</v>
      </c>
      <c r="B57" s="97" t="s">
        <v>800</v>
      </c>
      <c r="C57" s="97" t="s">
        <v>78</v>
      </c>
      <c r="D57" s="97" t="s">
        <v>802</v>
      </c>
      <c r="E57" s="97" t="s">
        <v>62</v>
      </c>
      <c r="F57" s="97" t="s">
        <v>251</v>
      </c>
      <c r="G57" s="97" t="s">
        <v>883</v>
      </c>
      <c r="H57" s="101">
        <v>118</v>
      </c>
      <c r="I57" s="116" t="s">
        <v>892</v>
      </c>
      <c r="J57" s="101">
        <v>5.78</v>
      </c>
      <c r="K57" s="96">
        <v>10</v>
      </c>
      <c r="L57" s="96">
        <v>4</v>
      </c>
      <c r="M57" s="100"/>
      <c r="N57" s="96" t="s">
        <v>892</v>
      </c>
      <c r="O57" s="100"/>
      <c r="P57" s="96" t="s">
        <v>892</v>
      </c>
      <c r="Q57" s="96" t="s">
        <v>892</v>
      </c>
      <c r="R57" s="97">
        <v>22</v>
      </c>
      <c r="S57" s="97">
        <v>3</v>
      </c>
      <c r="T57" s="96" t="s">
        <v>892</v>
      </c>
      <c r="U57" s="97"/>
      <c r="V57" s="96" t="s">
        <v>892</v>
      </c>
      <c r="W57" s="96" t="s">
        <v>892</v>
      </c>
      <c r="X57" s="96" t="s">
        <v>892</v>
      </c>
      <c r="Y57" s="96" t="s">
        <v>892</v>
      </c>
      <c r="Z57" s="97"/>
      <c r="AA57" s="96" t="s">
        <v>892</v>
      </c>
      <c r="AB57" s="97"/>
      <c r="AC57" s="96" t="s">
        <v>892</v>
      </c>
      <c r="AD57" s="96">
        <f t="shared" si="2"/>
        <v>14</v>
      </c>
    </row>
    <row r="58" spans="1:30" s="106" customFormat="1" ht="108.75" customHeight="1" x14ac:dyDescent="0.2">
      <c r="A58" s="97">
        <f t="shared" si="0"/>
        <v>54</v>
      </c>
      <c r="B58" s="97" t="s">
        <v>753</v>
      </c>
      <c r="C58" s="97" t="s">
        <v>113</v>
      </c>
      <c r="D58" s="127" t="s">
        <v>754</v>
      </c>
      <c r="E58" s="97" t="s">
        <v>10</v>
      </c>
      <c r="F58" s="97" t="s">
        <v>194</v>
      </c>
      <c r="G58" s="97" t="s">
        <v>848</v>
      </c>
      <c r="H58" s="101">
        <v>60</v>
      </c>
      <c r="I58" s="116" t="s">
        <v>892</v>
      </c>
      <c r="J58" s="101">
        <v>12.81</v>
      </c>
      <c r="K58" s="96">
        <v>10</v>
      </c>
      <c r="L58" s="96">
        <v>4</v>
      </c>
      <c r="M58" s="97"/>
      <c r="N58" s="96" t="s">
        <v>892</v>
      </c>
      <c r="O58" s="97"/>
      <c r="P58" s="96" t="s">
        <v>892</v>
      </c>
      <c r="Q58" s="96" t="s">
        <v>892</v>
      </c>
      <c r="R58" s="97">
        <v>58</v>
      </c>
      <c r="S58" s="97"/>
      <c r="T58" s="96" t="s">
        <v>892</v>
      </c>
      <c r="U58" s="97"/>
      <c r="V58" s="96" t="s">
        <v>892</v>
      </c>
      <c r="W58" s="96" t="s">
        <v>892</v>
      </c>
      <c r="X58" s="96" t="s">
        <v>892</v>
      </c>
      <c r="Y58" s="96" t="s">
        <v>892</v>
      </c>
      <c r="Z58" s="97"/>
      <c r="AA58" s="96" t="s">
        <v>892</v>
      </c>
      <c r="AB58" s="97"/>
      <c r="AC58" s="96" t="s">
        <v>892</v>
      </c>
      <c r="AD58" s="96">
        <f t="shared" si="2"/>
        <v>14</v>
      </c>
    </row>
    <row r="59" spans="1:30" s="106" customFormat="1" ht="67.5" customHeight="1" x14ac:dyDescent="0.2">
      <c r="A59" s="97">
        <f t="shared" si="0"/>
        <v>55</v>
      </c>
      <c r="B59" s="97" t="s">
        <v>763</v>
      </c>
      <c r="C59" s="97" t="s">
        <v>22</v>
      </c>
      <c r="D59" s="97" t="s">
        <v>767</v>
      </c>
      <c r="E59" s="97" t="s">
        <v>24</v>
      </c>
      <c r="F59" s="97" t="s">
        <v>201</v>
      </c>
      <c r="G59" s="97" t="s">
        <v>859</v>
      </c>
      <c r="H59" s="101"/>
      <c r="I59" s="116" t="s">
        <v>892</v>
      </c>
      <c r="J59" s="101"/>
      <c r="K59" s="96" t="s">
        <v>892</v>
      </c>
      <c r="L59" s="96">
        <v>4</v>
      </c>
      <c r="M59" s="97"/>
      <c r="N59" s="96" t="s">
        <v>892</v>
      </c>
      <c r="O59" s="97"/>
      <c r="P59" s="96" t="s">
        <v>892</v>
      </c>
      <c r="Q59" s="96" t="s">
        <v>892</v>
      </c>
      <c r="R59" s="97"/>
      <c r="S59" s="97">
        <v>10</v>
      </c>
      <c r="T59" s="96">
        <v>10</v>
      </c>
      <c r="U59" s="97"/>
      <c r="V59" s="96" t="s">
        <v>892</v>
      </c>
      <c r="W59" s="96" t="s">
        <v>892</v>
      </c>
      <c r="X59" s="96" t="s">
        <v>892</v>
      </c>
      <c r="Y59" s="96" t="s">
        <v>892</v>
      </c>
      <c r="Z59" s="97"/>
      <c r="AA59" s="96" t="s">
        <v>892</v>
      </c>
      <c r="AB59" s="97"/>
      <c r="AC59" s="96" t="s">
        <v>892</v>
      </c>
      <c r="AD59" s="96">
        <f t="shared" si="2"/>
        <v>14</v>
      </c>
    </row>
    <row r="60" spans="1:30" s="106" customFormat="1" ht="68.25" customHeight="1" x14ac:dyDescent="0.2">
      <c r="A60" s="97">
        <f t="shared" si="0"/>
        <v>56</v>
      </c>
      <c r="B60" s="97" t="s">
        <v>788</v>
      </c>
      <c r="C60" s="97" t="s">
        <v>103</v>
      </c>
      <c r="D60" s="97" t="s">
        <v>790</v>
      </c>
      <c r="E60" s="97" t="s">
        <v>89</v>
      </c>
      <c r="F60" s="97" t="s">
        <v>291</v>
      </c>
      <c r="G60" s="97" t="s">
        <v>874</v>
      </c>
      <c r="H60" s="101">
        <v>142</v>
      </c>
      <c r="I60" s="116" t="s">
        <v>892</v>
      </c>
      <c r="J60" s="101">
        <v>19.8</v>
      </c>
      <c r="K60" s="96">
        <v>10</v>
      </c>
      <c r="L60" s="96">
        <v>3</v>
      </c>
      <c r="M60" s="97"/>
      <c r="N60" s="96" t="s">
        <v>892</v>
      </c>
      <c r="O60" s="97"/>
      <c r="P60" s="96" t="s">
        <v>892</v>
      </c>
      <c r="Q60" s="96" t="s">
        <v>892</v>
      </c>
      <c r="R60" s="97">
        <v>10</v>
      </c>
      <c r="S60" s="97">
        <v>5</v>
      </c>
      <c r="T60" s="96" t="s">
        <v>892</v>
      </c>
      <c r="U60" s="97"/>
      <c r="V60" s="96" t="s">
        <v>892</v>
      </c>
      <c r="W60" s="96" t="s">
        <v>892</v>
      </c>
      <c r="X60" s="96" t="s">
        <v>892</v>
      </c>
      <c r="Y60" s="96" t="s">
        <v>892</v>
      </c>
      <c r="Z60" s="97"/>
      <c r="AA60" s="96" t="s">
        <v>892</v>
      </c>
      <c r="AB60" s="97"/>
      <c r="AC60" s="96" t="s">
        <v>892</v>
      </c>
      <c r="AD60" s="96">
        <f t="shared" si="2"/>
        <v>13</v>
      </c>
    </row>
    <row r="61" spans="1:30" s="106" customFormat="1" ht="133.5" customHeight="1" x14ac:dyDescent="0.2">
      <c r="A61" s="97">
        <f t="shared" si="0"/>
        <v>57</v>
      </c>
      <c r="B61" s="97" t="s">
        <v>774</v>
      </c>
      <c r="C61" s="97" t="s">
        <v>51</v>
      </c>
      <c r="D61" s="97" t="s">
        <v>780</v>
      </c>
      <c r="E61" s="97" t="s">
        <v>760</v>
      </c>
      <c r="F61" s="97" t="s">
        <v>781</v>
      </c>
      <c r="G61" s="97" t="s">
        <v>869</v>
      </c>
      <c r="H61" s="101">
        <v>131</v>
      </c>
      <c r="I61" s="116" t="s">
        <v>892</v>
      </c>
      <c r="J61" s="101">
        <v>15.9</v>
      </c>
      <c r="K61" s="96">
        <v>10</v>
      </c>
      <c r="L61" s="96">
        <v>3</v>
      </c>
      <c r="M61" s="97"/>
      <c r="N61" s="96" t="s">
        <v>892</v>
      </c>
      <c r="O61" s="97"/>
      <c r="P61" s="96" t="s">
        <v>892</v>
      </c>
      <c r="Q61" s="96" t="s">
        <v>892</v>
      </c>
      <c r="R61" s="97">
        <v>10</v>
      </c>
      <c r="S61" s="97"/>
      <c r="T61" s="96" t="s">
        <v>892</v>
      </c>
      <c r="U61" s="97"/>
      <c r="V61" s="96" t="s">
        <v>892</v>
      </c>
      <c r="W61" s="96" t="s">
        <v>892</v>
      </c>
      <c r="X61" s="96" t="s">
        <v>892</v>
      </c>
      <c r="Y61" s="96" t="s">
        <v>892</v>
      </c>
      <c r="Z61" s="97"/>
      <c r="AA61" s="96" t="s">
        <v>892</v>
      </c>
      <c r="AB61" s="97"/>
      <c r="AC61" s="96" t="s">
        <v>892</v>
      </c>
      <c r="AD61" s="96">
        <f t="shared" si="2"/>
        <v>13</v>
      </c>
    </row>
    <row r="62" spans="1:30" s="106" customFormat="1" ht="93.75" customHeight="1" x14ac:dyDescent="0.2">
      <c r="A62" s="97">
        <f t="shared" si="0"/>
        <v>58</v>
      </c>
      <c r="B62" s="97" t="s">
        <v>788</v>
      </c>
      <c r="C62" s="97" t="s">
        <v>103</v>
      </c>
      <c r="D62" s="97" t="s">
        <v>789</v>
      </c>
      <c r="E62" s="97" t="s">
        <v>89</v>
      </c>
      <c r="F62" s="97" t="s">
        <v>210</v>
      </c>
      <c r="G62" s="97" t="s">
        <v>872</v>
      </c>
      <c r="H62" s="101">
        <v>126</v>
      </c>
      <c r="I62" s="116" t="s">
        <v>892</v>
      </c>
      <c r="J62" s="101">
        <v>8.1999999999999993</v>
      </c>
      <c r="K62" s="96">
        <v>10</v>
      </c>
      <c r="L62" s="96">
        <v>3</v>
      </c>
      <c r="M62" s="97"/>
      <c r="N62" s="96" t="s">
        <v>892</v>
      </c>
      <c r="O62" s="97"/>
      <c r="P62" s="96" t="s">
        <v>892</v>
      </c>
      <c r="Q62" s="96" t="s">
        <v>892</v>
      </c>
      <c r="R62" s="97">
        <v>10</v>
      </c>
      <c r="S62" s="97">
        <v>2</v>
      </c>
      <c r="T62" s="96" t="s">
        <v>892</v>
      </c>
      <c r="U62" s="97"/>
      <c r="V62" s="96" t="s">
        <v>892</v>
      </c>
      <c r="W62" s="96" t="s">
        <v>892</v>
      </c>
      <c r="X62" s="96" t="s">
        <v>892</v>
      </c>
      <c r="Y62" s="96" t="s">
        <v>892</v>
      </c>
      <c r="Z62" s="97"/>
      <c r="AA62" s="96" t="s">
        <v>892</v>
      </c>
      <c r="AB62" s="97"/>
      <c r="AC62" s="96" t="s">
        <v>892</v>
      </c>
      <c r="AD62" s="96">
        <f t="shared" si="2"/>
        <v>13</v>
      </c>
    </row>
    <row r="63" spans="1:30" s="106" customFormat="1" ht="96" customHeight="1" x14ac:dyDescent="0.2">
      <c r="A63" s="97">
        <f t="shared" si="0"/>
        <v>59</v>
      </c>
      <c r="B63" s="97" t="s">
        <v>749</v>
      </c>
      <c r="C63" s="97" t="s">
        <v>6</v>
      </c>
      <c r="D63" s="127" t="s">
        <v>750</v>
      </c>
      <c r="E63" s="97" t="s">
        <v>10</v>
      </c>
      <c r="F63" s="97" t="s">
        <v>194</v>
      </c>
      <c r="G63" s="97" t="s">
        <v>886</v>
      </c>
      <c r="H63" s="101">
        <v>40</v>
      </c>
      <c r="I63" s="116" t="s">
        <v>892</v>
      </c>
      <c r="J63" s="101">
        <v>5.33</v>
      </c>
      <c r="K63" s="96">
        <v>10</v>
      </c>
      <c r="L63" s="96">
        <v>3</v>
      </c>
      <c r="M63" s="97"/>
      <c r="N63" s="96" t="s">
        <v>892</v>
      </c>
      <c r="O63" s="97"/>
      <c r="P63" s="96" t="s">
        <v>892</v>
      </c>
      <c r="Q63" s="96" t="s">
        <v>892</v>
      </c>
      <c r="R63" s="97">
        <v>27</v>
      </c>
      <c r="S63" s="97"/>
      <c r="T63" s="96" t="s">
        <v>892</v>
      </c>
      <c r="U63" s="97"/>
      <c r="V63" s="96" t="s">
        <v>892</v>
      </c>
      <c r="W63" s="96" t="s">
        <v>892</v>
      </c>
      <c r="X63" s="96" t="s">
        <v>892</v>
      </c>
      <c r="Y63" s="96" t="s">
        <v>892</v>
      </c>
      <c r="Z63" s="97"/>
      <c r="AA63" s="96" t="s">
        <v>892</v>
      </c>
      <c r="AB63" s="97"/>
      <c r="AC63" s="96" t="s">
        <v>892</v>
      </c>
      <c r="AD63" s="96">
        <f t="shared" si="2"/>
        <v>13</v>
      </c>
    </row>
    <row r="64" spans="1:30" s="106" customFormat="1" ht="52.5" customHeight="1" x14ac:dyDescent="0.2">
      <c r="A64" s="97">
        <f t="shared" si="0"/>
        <v>60</v>
      </c>
      <c r="B64" s="97" t="s">
        <v>774</v>
      </c>
      <c r="C64" s="97" t="s">
        <v>51</v>
      </c>
      <c r="D64" s="97" t="s">
        <v>782</v>
      </c>
      <c r="E64" s="97" t="s">
        <v>24</v>
      </c>
      <c r="F64" s="97" t="s">
        <v>237</v>
      </c>
      <c r="G64" s="97" t="s">
        <v>278</v>
      </c>
      <c r="H64" s="101">
        <v>120</v>
      </c>
      <c r="I64" s="116" t="s">
        <v>892</v>
      </c>
      <c r="J64" s="101">
        <v>11.7</v>
      </c>
      <c r="K64" s="96">
        <v>10</v>
      </c>
      <c r="L64" s="96">
        <v>2</v>
      </c>
      <c r="M64" s="97"/>
      <c r="N64" s="96" t="s">
        <v>892</v>
      </c>
      <c r="O64" s="97"/>
      <c r="P64" s="96" t="s">
        <v>892</v>
      </c>
      <c r="Q64" s="96" t="s">
        <v>892</v>
      </c>
      <c r="R64" s="97">
        <v>11</v>
      </c>
      <c r="S64" s="97">
        <v>9</v>
      </c>
      <c r="T64" s="96" t="s">
        <v>892</v>
      </c>
      <c r="U64" s="97"/>
      <c r="V64" s="96" t="s">
        <v>892</v>
      </c>
      <c r="W64" s="96" t="s">
        <v>892</v>
      </c>
      <c r="X64" s="96" t="s">
        <v>892</v>
      </c>
      <c r="Y64" s="96" t="s">
        <v>892</v>
      </c>
      <c r="Z64" s="97"/>
      <c r="AA64" s="96" t="s">
        <v>892</v>
      </c>
      <c r="AB64" s="97"/>
      <c r="AC64" s="96" t="s">
        <v>892</v>
      </c>
      <c r="AD64" s="96">
        <f t="shared" si="2"/>
        <v>12</v>
      </c>
    </row>
    <row r="65" spans="1:30" ht="78" customHeight="1" x14ac:dyDescent="0.25">
      <c r="A65" s="97">
        <f t="shared" si="0"/>
        <v>61</v>
      </c>
      <c r="B65" s="97" t="s">
        <v>758</v>
      </c>
      <c r="C65" s="97" t="s">
        <v>18</v>
      </c>
      <c r="D65" s="127" t="s">
        <v>759</v>
      </c>
      <c r="E65" s="97" t="s">
        <v>760</v>
      </c>
      <c r="F65" s="97" t="s">
        <v>761</v>
      </c>
      <c r="G65" s="97" t="s">
        <v>762</v>
      </c>
      <c r="H65" s="101"/>
      <c r="I65" s="116" t="s">
        <v>892</v>
      </c>
      <c r="J65" s="101"/>
      <c r="K65" s="96" t="s">
        <v>892</v>
      </c>
      <c r="L65" s="96">
        <v>3</v>
      </c>
      <c r="M65" s="97"/>
      <c r="N65" s="96" t="s">
        <v>892</v>
      </c>
      <c r="O65" s="97"/>
      <c r="P65" s="96" t="s">
        <v>892</v>
      </c>
      <c r="Q65" s="96" t="s">
        <v>892</v>
      </c>
      <c r="R65" s="97"/>
      <c r="S65" s="97"/>
      <c r="T65" s="96" t="s">
        <v>892</v>
      </c>
      <c r="U65" s="97"/>
      <c r="V65" s="96" t="s">
        <v>892</v>
      </c>
      <c r="W65" s="96" t="s">
        <v>892</v>
      </c>
      <c r="X65" s="96" t="s">
        <v>892</v>
      </c>
      <c r="Y65" s="96" t="s">
        <v>892</v>
      </c>
      <c r="Z65" s="97"/>
      <c r="AA65" s="96" t="s">
        <v>892</v>
      </c>
      <c r="AB65" s="97"/>
      <c r="AC65" s="96" t="s">
        <v>892</v>
      </c>
      <c r="AD65" s="96">
        <f t="shared" ref="AD65:AD66" si="3">I65+K65+L65+N65+P65+Q65+T65+V65+W65+X65+Y65+AA65+AC65</f>
        <v>3</v>
      </c>
    </row>
    <row r="66" spans="1:30" ht="120.75" customHeight="1" x14ac:dyDescent="0.25">
      <c r="A66" s="97">
        <f t="shared" si="0"/>
        <v>62</v>
      </c>
      <c r="B66" s="97" t="s">
        <v>572</v>
      </c>
      <c r="C66" s="97" t="s">
        <v>86</v>
      </c>
      <c r="D66" s="97" t="s">
        <v>806</v>
      </c>
      <c r="E66" s="97" t="s">
        <v>24</v>
      </c>
      <c r="F66" s="97" t="s">
        <v>807</v>
      </c>
      <c r="G66" s="97" t="s">
        <v>884</v>
      </c>
      <c r="H66" s="97"/>
      <c r="I66" s="116" t="s">
        <v>892</v>
      </c>
      <c r="J66" s="100"/>
      <c r="K66" s="96" t="s">
        <v>892</v>
      </c>
      <c r="L66" s="96">
        <v>3</v>
      </c>
      <c r="M66" s="100"/>
      <c r="N66" s="96" t="s">
        <v>892</v>
      </c>
      <c r="O66" s="100"/>
      <c r="P66" s="96" t="s">
        <v>892</v>
      </c>
      <c r="Q66" s="96" t="s">
        <v>892</v>
      </c>
      <c r="R66" s="97">
        <v>20</v>
      </c>
      <c r="S66" s="97"/>
      <c r="T66" s="96" t="s">
        <v>892</v>
      </c>
      <c r="U66" s="97"/>
      <c r="V66" s="96" t="s">
        <v>892</v>
      </c>
      <c r="W66" s="96" t="s">
        <v>892</v>
      </c>
      <c r="X66" s="96" t="s">
        <v>892</v>
      </c>
      <c r="Y66" s="96" t="s">
        <v>892</v>
      </c>
      <c r="Z66" s="97"/>
      <c r="AA66" s="96" t="s">
        <v>892</v>
      </c>
      <c r="AB66" s="97"/>
      <c r="AC66" s="96" t="s">
        <v>892</v>
      </c>
      <c r="AD66" s="96">
        <f t="shared" si="3"/>
        <v>3</v>
      </c>
    </row>
    <row r="67" spans="1:30" x14ac:dyDescent="0.25">
      <c r="A67" s="77"/>
      <c r="B67" s="77"/>
      <c r="C67" s="77"/>
      <c r="D67" s="77"/>
      <c r="E67" s="77"/>
      <c r="F67" s="77"/>
      <c r="G67" s="77"/>
      <c r="H67" s="77"/>
      <c r="I67" s="78"/>
      <c r="J67" s="77"/>
      <c r="K67" s="78"/>
      <c r="L67" s="78"/>
      <c r="M67" s="77"/>
      <c r="N67" s="78"/>
      <c r="O67" s="77"/>
      <c r="P67" s="78"/>
      <c r="Q67" s="78"/>
      <c r="R67" s="77"/>
      <c r="S67" s="77"/>
      <c r="T67" s="78"/>
      <c r="U67" s="77"/>
      <c r="V67" s="78"/>
      <c r="W67" s="78"/>
      <c r="X67" s="78"/>
      <c r="Y67" s="78"/>
      <c r="Z67" s="78"/>
      <c r="AA67" s="78"/>
      <c r="AB67" s="77"/>
      <c r="AC67" s="78"/>
      <c r="AD67" s="79"/>
    </row>
    <row r="68" spans="1:30" x14ac:dyDescent="0.25">
      <c r="A68" s="77"/>
      <c r="B68" s="77"/>
      <c r="C68" s="77"/>
      <c r="D68" s="77"/>
      <c r="E68" s="77"/>
      <c r="F68" s="77"/>
      <c r="G68" s="77"/>
      <c r="H68" s="77"/>
      <c r="I68" s="78"/>
      <c r="J68" s="77"/>
      <c r="K68" s="78"/>
      <c r="L68" s="78"/>
      <c r="M68" s="77"/>
      <c r="N68" s="78"/>
      <c r="O68" s="77"/>
      <c r="P68" s="78"/>
      <c r="Q68" s="78"/>
      <c r="R68" s="77"/>
      <c r="S68" s="77"/>
      <c r="T68" s="78"/>
      <c r="U68" s="77"/>
      <c r="V68" s="78"/>
      <c r="W68" s="78"/>
      <c r="X68" s="78"/>
      <c r="Y68" s="78"/>
      <c r="Z68" s="78"/>
      <c r="AA68" s="78"/>
      <c r="AB68" s="77"/>
      <c r="AC68" s="78"/>
      <c r="AD68" s="79"/>
    </row>
    <row r="69" spans="1:30" x14ac:dyDescent="0.25">
      <c r="A69" s="77"/>
      <c r="B69" s="77"/>
      <c r="C69" s="77"/>
      <c r="D69" s="77"/>
      <c r="E69" s="77"/>
      <c r="F69" s="77"/>
      <c r="G69" s="77"/>
      <c r="H69" s="77"/>
      <c r="I69" s="78"/>
      <c r="J69" s="77"/>
      <c r="K69" s="78"/>
      <c r="L69" s="78"/>
      <c r="M69" s="77"/>
      <c r="N69" s="78"/>
      <c r="O69" s="77"/>
      <c r="P69" s="78"/>
      <c r="Q69" s="78"/>
      <c r="R69" s="77"/>
      <c r="S69" s="77"/>
      <c r="T69" s="78"/>
      <c r="U69" s="77"/>
      <c r="V69" s="78"/>
      <c r="W69" s="78"/>
      <c r="X69" s="78"/>
      <c r="Y69" s="78"/>
      <c r="Z69" s="78"/>
      <c r="AA69" s="78"/>
      <c r="AB69" s="77"/>
      <c r="AC69" s="78"/>
      <c r="AD69" s="79"/>
    </row>
    <row r="70" spans="1:30" x14ac:dyDescent="0.25">
      <c r="A70" s="77"/>
      <c r="B70" s="77"/>
      <c r="C70" s="77"/>
      <c r="D70" s="77"/>
      <c r="E70" s="77"/>
      <c r="F70" s="77"/>
      <c r="G70" s="77"/>
      <c r="H70" s="77"/>
      <c r="I70" s="78"/>
      <c r="J70" s="77"/>
      <c r="K70" s="78"/>
      <c r="L70" s="78"/>
      <c r="M70" s="77"/>
      <c r="N70" s="78"/>
      <c r="O70" s="77"/>
      <c r="P70" s="78"/>
      <c r="Q70" s="78"/>
      <c r="R70" s="77"/>
      <c r="S70" s="77"/>
      <c r="T70" s="78"/>
      <c r="U70" s="77"/>
      <c r="V70" s="78"/>
      <c r="W70" s="78"/>
      <c r="X70" s="78"/>
      <c r="Y70" s="78"/>
      <c r="Z70" s="78"/>
      <c r="AA70" s="78"/>
      <c r="AB70" s="77"/>
      <c r="AC70" s="78"/>
      <c r="AD70" s="79"/>
    </row>
  </sheetData>
  <autoFilter ref="A4:AD66"/>
  <sortState ref="A6:AG66">
    <sortCondition descending="1" ref="AC4"/>
  </sortState>
  <mergeCells count="20">
    <mergeCell ref="O3:P3"/>
    <mergeCell ref="R3:T3"/>
    <mergeCell ref="U3:V3"/>
    <mergeCell ref="Z3:AA3"/>
    <mergeCell ref="AB3:AC3"/>
    <mergeCell ref="A2:A4"/>
    <mergeCell ref="D2:D3"/>
    <mergeCell ref="E2:E3"/>
    <mergeCell ref="A1:AD1"/>
    <mergeCell ref="F2:F4"/>
    <mergeCell ref="B2:B4"/>
    <mergeCell ref="C2:C4"/>
    <mergeCell ref="G2:G4"/>
    <mergeCell ref="H2:Q2"/>
    <mergeCell ref="R2:V2"/>
    <mergeCell ref="W2:AC2"/>
    <mergeCell ref="AD2:AD3"/>
    <mergeCell ref="H3:I3"/>
    <mergeCell ref="J3:K3"/>
    <mergeCell ref="M3:N3"/>
  </mergeCells>
  <pageMargins left="0.70866141732283472" right="0.70866141732283472" top="0.15748031496062992" bottom="0.15748031496062992" header="0.31496062992125984" footer="0"/>
  <pageSetup paperSize="8" scale="75" fitToWidth="0" fitToHeight="6" orientation="landscape" r:id="rId1"/>
  <colBreaks count="1" manualBreakCount="1">
    <brk id="13" max="7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topLeftCell="G1" zoomScale="73" zoomScaleNormal="73" workbookViewId="0">
      <pane ySplit="1" topLeftCell="A2" activePane="bottomLeft" state="frozen"/>
      <selection pane="bottomLeft" activeCell="J1" sqref="J1:W2"/>
    </sheetView>
  </sheetViews>
  <sheetFormatPr defaultRowHeight="15" x14ac:dyDescent="0.25"/>
  <cols>
    <col min="1" max="1" width="11" customWidth="1"/>
    <col min="2" max="2" width="26.7109375" customWidth="1"/>
    <col min="3" max="3" width="17.28515625" customWidth="1"/>
    <col min="4" max="4" width="18.28515625" customWidth="1"/>
    <col min="5" max="5" width="20.5703125" customWidth="1"/>
    <col min="6" max="6" width="37.85546875" customWidth="1"/>
    <col min="7" max="7" width="15" customWidth="1"/>
    <col min="8" max="8" width="20.28515625" customWidth="1"/>
    <col min="9" max="9" width="25" style="29" customWidth="1"/>
    <col min="10" max="10" width="18.42578125" customWidth="1"/>
    <col min="11" max="11" width="19.85546875" customWidth="1"/>
    <col min="12" max="12" width="21.28515625" customWidth="1"/>
    <col min="13" max="13" width="25.140625" customWidth="1"/>
    <col min="14" max="14" width="21.7109375" customWidth="1"/>
    <col min="15" max="15" width="21" customWidth="1"/>
    <col min="16" max="16" width="21.7109375" customWidth="1"/>
    <col min="17" max="17" width="22.140625" customWidth="1"/>
    <col min="18" max="18" width="30" customWidth="1"/>
    <col min="19" max="19" width="20.5703125" customWidth="1"/>
    <col min="20" max="20" width="24.140625" customWidth="1"/>
    <col min="21" max="21" width="21.42578125" customWidth="1"/>
    <col min="22" max="22" width="17.140625" customWidth="1"/>
    <col min="23" max="23" width="19.42578125" customWidth="1"/>
  </cols>
  <sheetData>
    <row r="1" spans="1:23" ht="75" customHeight="1" x14ac:dyDescent="0.25">
      <c r="A1" s="145" t="s">
        <v>2</v>
      </c>
      <c r="B1" s="145" t="s">
        <v>1</v>
      </c>
      <c r="C1" s="145" t="s">
        <v>3</v>
      </c>
      <c r="D1" s="145" t="s">
        <v>182</v>
      </c>
      <c r="E1" s="145" t="s">
        <v>443</v>
      </c>
      <c r="F1" s="145" t="s">
        <v>0</v>
      </c>
      <c r="G1" s="145" t="s">
        <v>311</v>
      </c>
      <c r="H1" s="145" t="s">
        <v>179</v>
      </c>
      <c r="I1" s="145" t="s">
        <v>180</v>
      </c>
      <c r="J1" s="147" t="s">
        <v>616</v>
      </c>
      <c r="K1" s="147"/>
      <c r="L1" s="147"/>
      <c r="M1" s="147"/>
      <c r="N1" s="147"/>
      <c r="O1" s="147"/>
      <c r="P1" s="143" t="s">
        <v>615</v>
      </c>
      <c r="Q1" s="143"/>
      <c r="R1" s="143"/>
      <c r="S1" s="144" t="s">
        <v>620</v>
      </c>
      <c r="T1" s="144"/>
      <c r="U1" s="144"/>
      <c r="V1" s="144"/>
      <c r="W1" s="144"/>
    </row>
    <row r="2" spans="1:23" ht="217.5" customHeight="1" x14ac:dyDescent="0.25">
      <c r="A2" s="146"/>
      <c r="B2" s="146"/>
      <c r="C2" s="146"/>
      <c r="D2" s="146"/>
      <c r="E2" s="146"/>
      <c r="F2" s="146"/>
      <c r="G2" s="146"/>
      <c r="H2" s="146"/>
      <c r="I2" s="146"/>
      <c r="J2" s="59" t="s">
        <v>609</v>
      </c>
      <c r="K2" s="59" t="s">
        <v>610</v>
      </c>
      <c r="L2" s="59" t="s">
        <v>611</v>
      </c>
      <c r="M2" s="59" t="s">
        <v>612</v>
      </c>
      <c r="N2" s="59" t="s">
        <v>613</v>
      </c>
      <c r="O2" s="59" t="s">
        <v>614</v>
      </c>
      <c r="P2" s="60" t="s">
        <v>617</v>
      </c>
      <c r="Q2" s="60" t="s">
        <v>618</v>
      </c>
      <c r="R2" s="60" t="s">
        <v>619</v>
      </c>
      <c r="S2" s="61" t="s">
        <v>621</v>
      </c>
      <c r="T2" s="61" t="s">
        <v>622</v>
      </c>
      <c r="U2" s="61" t="s">
        <v>623</v>
      </c>
      <c r="V2" s="61" t="s">
        <v>624</v>
      </c>
      <c r="W2" s="62" t="s">
        <v>625</v>
      </c>
    </row>
    <row r="3" spans="1:23" ht="78.75" x14ac:dyDescent="0.25">
      <c r="A3" s="3" t="s">
        <v>7</v>
      </c>
      <c r="B3" s="15" t="s">
        <v>6</v>
      </c>
      <c r="C3" s="5" t="s">
        <v>8</v>
      </c>
      <c r="D3" s="16" t="s">
        <v>183</v>
      </c>
      <c r="E3" s="4" t="s">
        <v>9</v>
      </c>
      <c r="F3" s="4" t="s">
        <v>10</v>
      </c>
      <c r="G3" s="20" t="s">
        <v>194</v>
      </c>
      <c r="H3" s="26" t="s">
        <v>195</v>
      </c>
      <c r="I3" s="24" t="s">
        <v>392</v>
      </c>
      <c r="J3" s="63"/>
      <c r="K3" s="63"/>
      <c r="L3" s="63"/>
      <c r="M3" s="63"/>
      <c r="N3" s="63"/>
      <c r="O3" s="63"/>
      <c r="P3" s="64"/>
      <c r="Q3" s="64"/>
      <c r="R3" s="64"/>
      <c r="S3" s="65"/>
      <c r="T3" s="65"/>
      <c r="U3" s="65"/>
      <c r="V3" s="65"/>
      <c r="W3" s="65"/>
    </row>
    <row r="4" spans="1:23" ht="78.75" x14ac:dyDescent="0.25">
      <c r="A4" s="3" t="s">
        <v>13</v>
      </c>
      <c r="B4" s="15" t="s">
        <v>11</v>
      </c>
      <c r="C4" s="5" t="s">
        <v>8</v>
      </c>
      <c r="D4" s="16" t="s">
        <v>183</v>
      </c>
      <c r="E4" s="4" t="s">
        <v>12</v>
      </c>
      <c r="F4" s="4" t="s">
        <v>10</v>
      </c>
      <c r="G4" s="20" t="s">
        <v>194</v>
      </c>
      <c r="H4" s="26" t="s">
        <v>196</v>
      </c>
      <c r="I4" s="24" t="s">
        <v>384</v>
      </c>
      <c r="J4" s="63"/>
      <c r="K4" s="63"/>
      <c r="L4" s="63"/>
      <c r="M4" s="63"/>
      <c r="N4" s="63"/>
      <c r="O4" s="63"/>
      <c r="P4" s="64"/>
      <c r="Q4" s="64"/>
      <c r="R4" s="64"/>
      <c r="S4" s="65"/>
      <c r="T4" s="65"/>
      <c r="U4" s="65"/>
      <c r="V4" s="65"/>
      <c r="W4" s="65"/>
    </row>
    <row r="5" spans="1:23" ht="83.25" customHeight="1" x14ac:dyDescent="0.25">
      <c r="A5" s="4" t="s">
        <v>16</v>
      </c>
      <c r="B5" s="15" t="s">
        <v>14</v>
      </c>
      <c r="C5" s="5" t="s">
        <v>8</v>
      </c>
      <c r="D5" s="16" t="s">
        <v>183</v>
      </c>
      <c r="E5" s="6" t="s">
        <v>15</v>
      </c>
      <c r="F5" s="4" t="s">
        <v>10</v>
      </c>
      <c r="G5" s="20" t="s">
        <v>197</v>
      </c>
      <c r="H5" s="26" t="s">
        <v>198</v>
      </c>
      <c r="I5" s="33" t="s">
        <v>324</v>
      </c>
      <c r="J5" s="63"/>
      <c r="K5" s="63"/>
      <c r="L5" s="63"/>
      <c r="M5" s="63"/>
      <c r="N5" s="63"/>
      <c r="O5" s="63"/>
      <c r="P5" s="64"/>
      <c r="Q5" s="64"/>
      <c r="R5" s="64"/>
      <c r="S5" s="65"/>
      <c r="T5" s="65"/>
      <c r="U5" s="65"/>
      <c r="V5" s="65"/>
      <c r="W5" s="65"/>
    </row>
    <row r="6" spans="1:23" ht="63" customHeight="1" x14ac:dyDescent="0.25">
      <c r="A6" s="5" t="s">
        <v>17</v>
      </c>
      <c r="B6" s="15" t="s">
        <v>18</v>
      </c>
      <c r="C6" s="5" t="s">
        <v>8</v>
      </c>
      <c r="D6" s="16" t="s">
        <v>183</v>
      </c>
      <c r="E6" s="6" t="s">
        <v>19</v>
      </c>
      <c r="F6" s="4" t="s">
        <v>20</v>
      </c>
      <c r="G6" s="20" t="s">
        <v>199</v>
      </c>
      <c r="H6" s="26" t="s">
        <v>200</v>
      </c>
      <c r="I6" s="24" t="s">
        <v>325</v>
      </c>
      <c r="J6" s="63"/>
      <c r="K6" s="63"/>
      <c r="L6" s="63"/>
      <c r="M6" s="63"/>
      <c r="N6" s="63"/>
      <c r="O6" s="63"/>
      <c r="P6" s="64"/>
      <c r="Q6" s="64"/>
      <c r="R6" s="64"/>
      <c r="S6" s="65"/>
      <c r="T6" s="65"/>
      <c r="U6" s="65"/>
      <c r="V6" s="65"/>
      <c r="W6" s="65"/>
    </row>
    <row r="7" spans="1:23" ht="63" customHeight="1" x14ac:dyDescent="0.25">
      <c r="A7" s="5" t="s">
        <v>316</v>
      </c>
      <c r="B7" s="15" t="s">
        <v>315</v>
      </c>
      <c r="C7" s="5" t="s">
        <v>8</v>
      </c>
      <c r="D7" s="16" t="s">
        <v>183</v>
      </c>
      <c r="E7" s="4" t="s">
        <v>317</v>
      </c>
      <c r="F7" s="4" t="s">
        <v>62</v>
      </c>
      <c r="G7" s="20" t="s">
        <v>241</v>
      </c>
      <c r="H7" s="26" t="s">
        <v>318</v>
      </c>
      <c r="I7" s="33" t="s">
        <v>380</v>
      </c>
      <c r="J7" s="63"/>
      <c r="K7" s="63"/>
      <c r="L7" s="63"/>
      <c r="M7" s="63"/>
      <c r="N7" s="63"/>
      <c r="O7" s="63"/>
      <c r="P7" s="64"/>
      <c r="Q7" s="64"/>
      <c r="R7" s="64"/>
      <c r="S7" s="65"/>
      <c r="T7" s="65"/>
      <c r="U7" s="65"/>
      <c r="V7" s="65"/>
      <c r="W7" s="65"/>
    </row>
    <row r="8" spans="1:23" ht="87.75" customHeight="1" x14ac:dyDescent="0.25">
      <c r="A8" s="7" t="s">
        <v>21</v>
      </c>
      <c r="B8" s="15" t="s">
        <v>22</v>
      </c>
      <c r="C8" s="5" t="s">
        <v>8</v>
      </c>
      <c r="D8" s="16" t="s">
        <v>183</v>
      </c>
      <c r="E8" s="7" t="s">
        <v>23</v>
      </c>
      <c r="F8" s="6" t="s">
        <v>24</v>
      </c>
      <c r="G8" s="20" t="s">
        <v>201</v>
      </c>
      <c r="H8" s="26" t="s">
        <v>202</v>
      </c>
      <c r="I8" s="24" t="s">
        <v>425</v>
      </c>
      <c r="J8" s="63"/>
      <c r="K8" s="63"/>
      <c r="L8" s="63"/>
      <c r="M8" s="63"/>
      <c r="N8" s="63"/>
      <c r="O8" s="63"/>
      <c r="P8" s="64"/>
      <c r="Q8" s="64"/>
      <c r="R8" s="64"/>
      <c r="S8" s="65"/>
      <c r="T8" s="65"/>
      <c r="U8" s="65"/>
      <c r="V8" s="65"/>
      <c r="W8" s="65"/>
    </row>
    <row r="9" spans="1:23" ht="94.5" x14ac:dyDescent="0.25">
      <c r="A9" s="7" t="s">
        <v>21</v>
      </c>
      <c r="B9" s="15" t="s">
        <v>22</v>
      </c>
      <c r="C9" s="5" t="s">
        <v>8</v>
      </c>
      <c r="D9" s="16" t="s">
        <v>183</v>
      </c>
      <c r="E9" s="27" t="s">
        <v>25</v>
      </c>
      <c r="F9" s="6" t="s">
        <v>24</v>
      </c>
      <c r="G9" s="20" t="s">
        <v>201</v>
      </c>
      <c r="H9" s="57" t="s">
        <v>202</v>
      </c>
      <c r="I9" s="24" t="s">
        <v>425</v>
      </c>
      <c r="J9" s="63"/>
      <c r="K9" s="63"/>
      <c r="L9" s="63"/>
      <c r="M9" s="63"/>
      <c r="N9" s="63"/>
      <c r="O9" s="63"/>
      <c r="P9" s="64"/>
      <c r="Q9" s="64"/>
      <c r="R9" s="64"/>
      <c r="S9" s="65"/>
      <c r="T9" s="65"/>
      <c r="U9" s="65"/>
      <c r="V9" s="65"/>
      <c r="W9" s="65"/>
    </row>
    <row r="10" spans="1:23" ht="94.5" x14ac:dyDescent="0.25">
      <c r="A10" s="7" t="s">
        <v>21</v>
      </c>
      <c r="B10" s="15" t="s">
        <v>22</v>
      </c>
      <c r="C10" s="5" t="s">
        <v>8</v>
      </c>
      <c r="D10" s="16" t="s">
        <v>183</v>
      </c>
      <c r="E10" s="6" t="s">
        <v>26</v>
      </c>
      <c r="F10" s="6" t="s">
        <v>24</v>
      </c>
      <c r="G10" s="20" t="s">
        <v>201</v>
      </c>
      <c r="H10" s="26" t="s">
        <v>204</v>
      </c>
      <c r="I10" s="24" t="s">
        <v>390</v>
      </c>
      <c r="J10" s="63"/>
      <c r="K10" s="63"/>
      <c r="L10" s="63"/>
      <c r="M10" s="63"/>
      <c r="N10" s="63"/>
      <c r="O10" s="63"/>
      <c r="P10" s="64"/>
      <c r="Q10" s="64"/>
      <c r="R10" s="64"/>
      <c r="S10" s="65"/>
      <c r="T10" s="65"/>
      <c r="U10" s="65"/>
      <c r="V10" s="65"/>
      <c r="W10" s="65"/>
    </row>
    <row r="11" spans="1:23" ht="94.5" x14ac:dyDescent="0.25">
      <c r="A11" s="7" t="s">
        <v>21</v>
      </c>
      <c r="B11" s="15" t="s">
        <v>22</v>
      </c>
      <c r="C11" s="5" t="s">
        <v>8</v>
      </c>
      <c r="D11" s="16" t="s">
        <v>183</v>
      </c>
      <c r="E11" s="6" t="s">
        <v>27</v>
      </c>
      <c r="F11" s="6" t="s">
        <v>24</v>
      </c>
      <c r="G11" s="20" t="s">
        <v>205</v>
      </c>
      <c r="H11" s="26" t="s">
        <v>206</v>
      </c>
      <c r="I11" s="24" t="s">
        <v>355</v>
      </c>
      <c r="J11" s="63"/>
      <c r="K11" s="63"/>
      <c r="L11" s="63"/>
      <c r="M11" s="63"/>
      <c r="N11" s="63"/>
      <c r="O11" s="63"/>
      <c r="P11" s="64"/>
      <c r="Q11" s="64"/>
      <c r="R11" s="64"/>
      <c r="S11" s="65"/>
      <c r="T11" s="65"/>
      <c r="U11" s="65"/>
      <c r="V11" s="65"/>
      <c r="W11" s="65"/>
    </row>
    <row r="12" spans="1:23" ht="94.5" x14ac:dyDescent="0.25">
      <c r="A12" s="7" t="s">
        <v>21</v>
      </c>
      <c r="B12" s="15" t="s">
        <v>22</v>
      </c>
      <c r="C12" s="5" t="s">
        <v>8</v>
      </c>
      <c r="D12" s="16" t="s">
        <v>183</v>
      </c>
      <c r="E12" s="6" t="s">
        <v>28</v>
      </c>
      <c r="F12" s="6" t="s">
        <v>24</v>
      </c>
      <c r="G12" s="20" t="s">
        <v>205</v>
      </c>
      <c r="H12" s="26" t="s">
        <v>207</v>
      </c>
      <c r="I12" s="24" t="s">
        <v>388</v>
      </c>
      <c r="J12" s="63"/>
      <c r="K12" s="63"/>
      <c r="L12" s="63"/>
      <c r="M12" s="63"/>
      <c r="N12" s="63"/>
      <c r="O12" s="63"/>
      <c r="P12" s="64"/>
      <c r="Q12" s="64"/>
      <c r="R12" s="64"/>
      <c r="S12" s="65"/>
      <c r="T12" s="65"/>
      <c r="U12" s="65"/>
      <c r="V12" s="65"/>
      <c r="W12" s="65"/>
    </row>
    <row r="13" spans="1:23" ht="63" x14ac:dyDescent="0.25">
      <c r="A13" s="7" t="s">
        <v>21</v>
      </c>
      <c r="B13" s="15" t="s">
        <v>22</v>
      </c>
      <c r="C13" s="5" t="s">
        <v>8</v>
      </c>
      <c r="D13" s="16" t="s">
        <v>183</v>
      </c>
      <c r="E13" s="6" t="s">
        <v>29</v>
      </c>
      <c r="F13" s="6" t="s">
        <v>24</v>
      </c>
      <c r="G13" s="20" t="s">
        <v>208</v>
      </c>
      <c r="H13" s="26" t="s">
        <v>209</v>
      </c>
      <c r="I13" s="24" t="s">
        <v>403</v>
      </c>
      <c r="J13" s="63"/>
      <c r="K13" s="63"/>
      <c r="L13" s="63"/>
      <c r="M13" s="63"/>
      <c r="N13" s="63"/>
      <c r="O13" s="63"/>
      <c r="P13" s="64"/>
      <c r="Q13" s="64"/>
      <c r="R13" s="64"/>
      <c r="S13" s="65"/>
      <c r="T13" s="65"/>
      <c r="U13" s="65"/>
      <c r="V13" s="65"/>
      <c r="W13" s="65"/>
    </row>
    <row r="14" spans="1:23" ht="47.25" x14ac:dyDescent="0.25">
      <c r="A14" s="7" t="s">
        <v>21</v>
      </c>
      <c r="B14" s="15" t="s">
        <v>22</v>
      </c>
      <c r="C14" s="5" t="s">
        <v>8</v>
      </c>
      <c r="D14" s="16" t="s">
        <v>183</v>
      </c>
      <c r="E14" s="6" t="s">
        <v>30</v>
      </c>
      <c r="F14" s="8" t="s">
        <v>31</v>
      </c>
      <c r="G14" s="20" t="s">
        <v>210</v>
      </c>
      <c r="H14" s="26" t="s">
        <v>211</v>
      </c>
      <c r="I14" s="24" t="s">
        <v>424</v>
      </c>
      <c r="J14" s="63"/>
      <c r="K14" s="63"/>
      <c r="L14" s="63"/>
      <c r="M14" s="63"/>
      <c r="N14" s="63"/>
      <c r="O14" s="63"/>
      <c r="P14" s="64"/>
      <c r="Q14" s="64"/>
      <c r="R14" s="64"/>
      <c r="S14" s="65"/>
      <c r="T14" s="65"/>
      <c r="U14" s="65"/>
      <c r="V14" s="65"/>
      <c r="W14" s="65"/>
    </row>
    <row r="15" spans="1:23" ht="78.75" x14ac:dyDescent="0.25">
      <c r="A15" s="7" t="s">
        <v>21</v>
      </c>
      <c r="B15" s="15" t="s">
        <v>22</v>
      </c>
      <c r="C15" s="5" t="s">
        <v>8</v>
      </c>
      <c r="D15" s="16" t="s">
        <v>183</v>
      </c>
      <c r="E15" s="6" t="s">
        <v>32</v>
      </c>
      <c r="F15" s="8" t="s">
        <v>31</v>
      </c>
      <c r="G15" s="20" t="s">
        <v>212</v>
      </c>
      <c r="H15" s="26" t="s">
        <v>213</v>
      </c>
      <c r="I15" s="24" t="s">
        <v>401</v>
      </c>
      <c r="J15" s="63"/>
      <c r="K15" s="63"/>
      <c r="L15" s="63"/>
      <c r="M15" s="63"/>
      <c r="N15" s="63"/>
      <c r="O15" s="63"/>
      <c r="P15" s="64"/>
      <c r="Q15" s="64"/>
      <c r="R15" s="64"/>
      <c r="S15" s="65"/>
      <c r="T15" s="65"/>
      <c r="U15" s="65"/>
      <c r="V15" s="65"/>
      <c r="W15" s="65"/>
    </row>
    <row r="16" spans="1:23" ht="110.25" x14ac:dyDescent="0.25">
      <c r="A16" s="7" t="s">
        <v>21</v>
      </c>
      <c r="B16" s="15" t="s">
        <v>22</v>
      </c>
      <c r="C16" s="5" t="s">
        <v>8</v>
      </c>
      <c r="D16" s="16" t="s">
        <v>183</v>
      </c>
      <c r="E16" s="6" t="s">
        <v>33</v>
      </c>
      <c r="F16" s="8" t="s">
        <v>31</v>
      </c>
      <c r="G16" s="20" t="s">
        <v>214</v>
      </c>
      <c r="H16" s="26" t="s">
        <v>215</v>
      </c>
      <c r="I16" s="24" t="s">
        <v>393</v>
      </c>
      <c r="J16" s="63"/>
      <c r="K16" s="63"/>
      <c r="L16" s="63"/>
      <c r="M16" s="63"/>
      <c r="N16" s="63"/>
      <c r="O16" s="63"/>
      <c r="P16" s="64"/>
      <c r="Q16" s="64"/>
      <c r="R16" s="64"/>
      <c r="S16" s="65"/>
      <c r="T16" s="65"/>
      <c r="U16" s="65"/>
      <c r="V16" s="65"/>
      <c r="W16" s="65"/>
    </row>
    <row r="17" spans="1:23" ht="80.25" customHeight="1" x14ac:dyDescent="0.25">
      <c r="A17" s="7" t="s">
        <v>21</v>
      </c>
      <c r="B17" s="15" t="s">
        <v>22</v>
      </c>
      <c r="C17" s="5" t="s">
        <v>8</v>
      </c>
      <c r="D17" s="16" t="s">
        <v>183</v>
      </c>
      <c r="E17" s="6" t="s">
        <v>34</v>
      </c>
      <c r="F17" s="8" t="s">
        <v>31</v>
      </c>
      <c r="G17" s="22" t="s">
        <v>291</v>
      </c>
      <c r="H17" s="26" t="s">
        <v>192</v>
      </c>
      <c r="I17" s="24" t="s">
        <v>417</v>
      </c>
      <c r="J17" s="63"/>
      <c r="K17" s="63"/>
      <c r="L17" s="63"/>
      <c r="M17" s="63"/>
      <c r="N17" s="63"/>
      <c r="O17" s="63"/>
      <c r="P17" s="64"/>
      <c r="Q17" s="64"/>
      <c r="R17" s="64"/>
      <c r="S17" s="65"/>
      <c r="T17" s="65"/>
      <c r="U17" s="65"/>
      <c r="V17" s="65"/>
      <c r="W17" s="65"/>
    </row>
    <row r="18" spans="1:23" ht="107.25" customHeight="1" x14ac:dyDescent="0.25">
      <c r="A18" s="7" t="s">
        <v>21</v>
      </c>
      <c r="B18" s="15" t="s">
        <v>22</v>
      </c>
      <c r="C18" s="5" t="s">
        <v>8</v>
      </c>
      <c r="D18" s="16" t="s">
        <v>183</v>
      </c>
      <c r="E18" s="6" t="s">
        <v>35</v>
      </c>
      <c r="F18" s="8" t="s">
        <v>31</v>
      </c>
      <c r="G18" s="22" t="s">
        <v>291</v>
      </c>
      <c r="H18" s="26" t="s">
        <v>190</v>
      </c>
      <c r="I18" s="24" t="s">
        <v>350</v>
      </c>
      <c r="J18" s="63"/>
      <c r="K18" s="63"/>
      <c r="L18" s="63"/>
      <c r="M18" s="63"/>
      <c r="N18" s="63"/>
      <c r="O18" s="63"/>
      <c r="P18" s="64"/>
      <c r="Q18" s="64"/>
      <c r="R18" s="64"/>
      <c r="S18" s="65"/>
      <c r="T18" s="65"/>
      <c r="U18" s="65"/>
      <c r="V18" s="65"/>
      <c r="W18" s="65"/>
    </row>
    <row r="19" spans="1:23" ht="64.5" customHeight="1" x14ac:dyDescent="0.25">
      <c r="A19" s="7" t="s">
        <v>21</v>
      </c>
      <c r="B19" s="15" t="s">
        <v>22</v>
      </c>
      <c r="C19" s="5" t="s">
        <v>8</v>
      </c>
      <c r="D19" s="16" t="s">
        <v>183</v>
      </c>
      <c r="E19" s="6" t="s">
        <v>36</v>
      </c>
      <c r="F19" s="8" t="s">
        <v>31</v>
      </c>
      <c r="G19" s="20" t="s">
        <v>212</v>
      </c>
      <c r="H19" s="26" t="s">
        <v>216</v>
      </c>
      <c r="I19" s="24" t="s">
        <v>429</v>
      </c>
      <c r="J19" s="63"/>
      <c r="K19" s="63"/>
      <c r="L19" s="63"/>
      <c r="M19" s="63"/>
      <c r="N19" s="63"/>
      <c r="O19" s="63"/>
      <c r="P19" s="64"/>
      <c r="Q19" s="64"/>
      <c r="R19" s="64"/>
      <c r="S19" s="65"/>
      <c r="T19" s="65"/>
      <c r="U19" s="65"/>
      <c r="V19" s="65"/>
      <c r="W19" s="65"/>
    </row>
    <row r="20" spans="1:23" ht="55.5" customHeight="1" x14ac:dyDescent="0.25">
      <c r="A20" s="7" t="s">
        <v>21</v>
      </c>
      <c r="B20" s="15" t="s">
        <v>22</v>
      </c>
      <c r="C20" s="5" t="s">
        <v>8</v>
      </c>
      <c r="D20" s="16" t="s">
        <v>183</v>
      </c>
      <c r="E20" s="6" t="s">
        <v>37</v>
      </c>
      <c r="F20" s="8" t="s">
        <v>31</v>
      </c>
      <c r="G20" s="20" t="s">
        <v>210</v>
      </c>
      <c r="H20" s="26" t="s">
        <v>217</v>
      </c>
      <c r="I20" s="24" t="s">
        <v>433</v>
      </c>
      <c r="J20" s="63"/>
      <c r="K20" s="63"/>
      <c r="L20" s="63"/>
      <c r="M20" s="63"/>
      <c r="N20" s="63"/>
      <c r="O20" s="63"/>
      <c r="P20" s="64"/>
      <c r="Q20" s="64"/>
      <c r="R20" s="64"/>
      <c r="S20" s="65"/>
      <c r="T20" s="65"/>
      <c r="U20" s="65"/>
      <c r="V20" s="65"/>
      <c r="W20" s="65"/>
    </row>
    <row r="21" spans="1:23" ht="78.75" x14ac:dyDescent="0.25">
      <c r="A21" s="7" t="s">
        <v>21</v>
      </c>
      <c r="B21" s="15" t="s">
        <v>22</v>
      </c>
      <c r="C21" s="5" t="s">
        <v>8</v>
      </c>
      <c r="D21" s="16" t="s">
        <v>183</v>
      </c>
      <c r="E21" s="6" t="s">
        <v>38</v>
      </c>
      <c r="F21" s="6" t="s">
        <v>42</v>
      </c>
      <c r="G21" s="20" t="s">
        <v>218</v>
      </c>
      <c r="H21" s="25" t="s">
        <v>326</v>
      </c>
      <c r="I21" s="24" t="s">
        <v>371</v>
      </c>
      <c r="J21" s="63"/>
      <c r="K21" s="63"/>
      <c r="L21" s="63"/>
      <c r="M21" s="63"/>
      <c r="N21" s="63"/>
      <c r="O21" s="63"/>
      <c r="P21" s="64"/>
      <c r="Q21" s="64"/>
      <c r="R21" s="64"/>
      <c r="S21" s="65"/>
      <c r="T21" s="65"/>
      <c r="U21" s="65"/>
      <c r="V21" s="65"/>
      <c r="W21" s="65"/>
    </row>
    <row r="22" spans="1:23" ht="78.75" x14ac:dyDescent="0.25">
      <c r="A22" s="7" t="s">
        <v>21</v>
      </c>
      <c r="B22" s="15" t="s">
        <v>22</v>
      </c>
      <c r="C22" s="5" t="s">
        <v>8</v>
      </c>
      <c r="D22" s="16" t="s">
        <v>183</v>
      </c>
      <c r="E22" s="6" t="s">
        <v>39</v>
      </c>
      <c r="F22" s="6" t="s">
        <v>42</v>
      </c>
      <c r="G22" s="20" t="s">
        <v>218</v>
      </c>
      <c r="H22" s="26" t="s">
        <v>219</v>
      </c>
      <c r="I22" s="24" t="s">
        <v>371</v>
      </c>
      <c r="J22" s="63"/>
      <c r="K22" s="63"/>
      <c r="L22" s="63"/>
      <c r="M22" s="63"/>
      <c r="N22" s="63"/>
      <c r="O22" s="63"/>
      <c r="P22" s="64"/>
      <c r="Q22" s="64"/>
      <c r="R22" s="64"/>
      <c r="S22" s="65"/>
      <c r="T22" s="65"/>
      <c r="U22" s="65"/>
      <c r="V22" s="65"/>
      <c r="W22" s="65"/>
    </row>
    <row r="23" spans="1:23" ht="141.75" x14ac:dyDescent="0.25">
      <c r="A23" s="7" t="s">
        <v>21</v>
      </c>
      <c r="B23" s="15" t="s">
        <v>22</v>
      </c>
      <c r="C23" s="5" t="s">
        <v>8</v>
      </c>
      <c r="D23" s="16" t="s">
        <v>183</v>
      </c>
      <c r="E23" s="6" t="s">
        <v>40</v>
      </c>
      <c r="F23" s="6" t="s">
        <v>42</v>
      </c>
      <c r="G23" s="20" t="s">
        <v>221</v>
      </c>
      <c r="H23" s="25" t="s">
        <v>327</v>
      </c>
      <c r="I23" s="24" t="s">
        <v>381</v>
      </c>
      <c r="J23" s="63"/>
      <c r="K23" s="63"/>
      <c r="L23" s="63"/>
      <c r="M23" s="63"/>
      <c r="N23" s="63"/>
      <c r="O23" s="63"/>
      <c r="P23" s="64"/>
      <c r="Q23" s="64"/>
      <c r="R23" s="64"/>
      <c r="S23" s="65"/>
      <c r="T23" s="65"/>
      <c r="U23" s="65"/>
      <c r="V23" s="65"/>
      <c r="W23" s="65"/>
    </row>
    <row r="24" spans="1:23" ht="110.25" x14ac:dyDescent="0.25">
      <c r="A24" s="7" t="s">
        <v>21</v>
      </c>
      <c r="B24" s="15" t="s">
        <v>22</v>
      </c>
      <c r="C24" s="5" t="s">
        <v>8</v>
      </c>
      <c r="D24" s="16" t="s">
        <v>183</v>
      </c>
      <c r="E24" s="6" t="s">
        <v>41</v>
      </c>
      <c r="F24" s="6" t="s">
        <v>42</v>
      </c>
      <c r="G24" s="20" t="s">
        <v>220</v>
      </c>
      <c r="H24" s="26" t="s">
        <v>222</v>
      </c>
      <c r="I24" s="24" t="s">
        <v>359</v>
      </c>
      <c r="J24" s="63"/>
      <c r="K24" s="63"/>
      <c r="L24" s="63"/>
      <c r="M24" s="63"/>
      <c r="N24" s="63"/>
      <c r="O24" s="63"/>
      <c r="P24" s="64"/>
      <c r="Q24" s="64"/>
      <c r="R24" s="64"/>
      <c r="S24" s="65"/>
      <c r="T24" s="65"/>
      <c r="U24" s="65"/>
      <c r="V24" s="65"/>
      <c r="W24" s="65"/>
    </row>
    <row r="25" spans="1:23" ht="78.75" x14ac:dyDescent="0.25">
      <c r="A25" s="7" t="s">
        <v>21</v>
      </c>
      <c r="B25" s="15" t="s">
        <v>22</v>
      </c>
      <c r="C25" s="5" t="s">
        <v>8</v>
      </c>
      <c r="D25" s="16" t="s">
        <v>183</v>
      </c>
      <c r="E25" s="6" t="s">
        <v>43</v>
      </c>
      <c r="F25" s="6" t="s">
        <v>44</v>
      </c>
      <c r="G25" s="20" t="s">
        <v>218</v>
      </c>
      <c r="H25" s="25" t="s">
        <v>328</v>
      </c>
      <c r="I25" s="24" t="s">
        <v>357</v>
      </c>
      <c r="J25" s="63"/>
      <c r="K25" s="63"/>
      <c r="L25" s="63"/>
      <c r="M25" s="63"/>
      <c r="N25" s="63"/>
      <c r="O25" s="63"/>
      <c r="P25" s="64"/>
      <c r="Q25" s="64"/>
      <c r="R25" s="64"/>
      <c r="S25" s="65"/>
      <c r="T25" s="65"/>
      <c r="U25" s="65"/>
      <c r="V25" s="65"/>
      <c r="W25" s="65"/>
    </row>
    <row r="26" spans="1:23" ht="63" x14ac:dyDescent="0.25">
      <c r="A26" s="7" t="s">
        <v>21</v>
      </c>
      <c r="B26" s="15" t="s">
        <v>22</v>
      </c>
      <c r="C26" s="5" t="s">
        <v>8</v>
      </c>
      <c r="D26" s="16" t="s">
        <v>183</v>
      </c>
      <c r="E26" s="6" t="s">
        <v>45</v>
      </c>
      <c r="F26" s="6" t="s">
        <v>44</v>
      </c>
      <c r="G26" s="20" t="s">
        <v>223</v>
      </c>
      <c r="H26" s="26" t="s">
        <v>224</v>
      </c>
      <c r="I26" s="24" t="s">
        <v>412</v>
      </c>
      <c r="J26" s="63"/>
      <c r="K26" s="63"/>
      <c r="L26" s="63"/>
      <c r="M26" s="63"/>
      <c r="N26" s="63"/>
      <c r="O26" s="63"/>
      <c r="P26" s="64"/>
      <c r="Q26" s="64"/>
      <c r="R26" s="64"/>
      <c r="S26" s="65"/>
      <c r="T26" s="65"/>
      <c r="U26" s="65"/>
      <c r="V26" s="65"/>
      <c r="W26" s="65"/>
    </row>
    <row r="27" spans="1:23" ht="110.25" x14ac:dyDescent="0.25">
      <c r="A27" s="7" t="s">
        <v>21</v>
      </c>
      <c r="B27" s="15" t="s">
        <v>22</v>
      </c>
      <c r="C27" s="5" t="s">
        <v>8</v>
      </c>
      <c r="D27" s="16" t="s">
        <v>183</v>
      </c>
      <c r="E27" s="6" t="s">
        <v>46</v>
      </c>
      <c r="F27" s="6" t="s">
        <v>47</v>
      </c>
      <c r="G27" s="20" t="s">
        <v>225</v>
      </c>
      <c r="H27" s="26" t="s">
        <v>226</v>
      </c>
      <c r="I27" s="24" t="s">
        <v>349</v>
      </c>
      <c r="J27" s="63"/>
      <c r="K27" s="63"/>
      <c r="L27" s="63"/>
      <c r="M27" s="63"/>
      <c r="N27" s="63"/>
      <c r="O27" s="63"/>
      <c r="P27" s="64"/>
      <c r="Q27" s="64"/>
      <c r="R27" s="64"/>
      <c r="S27" s="65"/>
      <c r="T27" s="65"/>
      <c r="U27" s="65"/>
      <c r="V27" s="65"/>
      <c r="W27" s="65"/>
    </row>
    <row r="28" spans="1:23" ht="63" x14ac:dyDescent="0.25">
      <c r="A28" s="7" t="s">
        <v>21</v>
      </c>
      <c r="B28" s="15" t="s">
        <v>22</v>
      </c>
      <c r="C28" s="5" t="s">
        <v>8</v>
      </c>
      <c r="D28" s="16" t="s">
        <v>183</v>
      </c>
      <c r="E28" s="6" t="s">
        <v>48</v>
      </c>
      <c r="F28" s="6" t="s">
        <v>47</v>
      </c>
      <c r="G28" s="20" t="s">
        <v>227</v>
      </c>
      <c r="H28" s="26" t="s">
        <v>228</v>
      </c>
      <c r="I28" s="24" t="s">
        <v>329</v>
      </c>
      <c r="J28" s="63"/>
      <c r="K28" s="63"/>
      <c r="L28" s="63"/>
      <c r="M28" s="63"/>
      <c r="N28" s="63"/>
      <c r="O28" s="63"/>
      <c r="P28" s="64"/>
      <c r="Q28" s="64"/>
      <c r="R28" s="64"/>
      <c r="S28" s="65"/>
      <c r="T28" s="65"/>
      <c r="U28" s="65"/>
      <c r="V28" s="65"/>
      <c r="W28" s="65"/>
    </row>
    <row r="29" spans="1:23" ht="78.75" x14ac:dyDescent="0.25">
      <c r="A29" s="7" t="s">
        <v>21</v>
      </c>
      <c r="B29" s="15" t="s">
        <v>22</v>
      </c>
      <c r="C29" s="5" t="s">
        <v>8</v>
      </c>
      <c r="D29" s="16" t="s">
        <v>183</v>
      </c>
      <c r="E29" s="6" t="s">
        <v>49</v>
      </c>
      <c r="F29" s="6" t="s">
        <v>47</v>
      </c>
      <c r="G29" s="20" t="s">
        <v>227</v>
      </c>
      <c r="H29" s="26" t="s">
        <v>229</v>
      </c>
      <c r="I29" s="24" t="s">
        <v>353</v>
      </c>
      <c r="J29" s="63"/>
      <c r="K29" s="63"/>
      <c r="L29" s="63"/>
      <c r="M29" s="63"/>
      <c r="N29" s="63"/>
      <c r="O29" s="63"/>
      <c r="P29" s="64"/>
      <c r="Q29" s="64"/>
      <c r="R29" s="64"/>
      <c r="S29" s="65"/>
      <c r="T29" s="65"/>
      <c r="U29" s="65"/>
      <c r="V29" s="65"/>
      <c r="W29" s="65"/>
    </row>
    <row r="30" spans="1:23" ht="48.75" customHeight="1" x14ac:dyDescent="0.25">
      <c r="A30" s="4" t="s">
        <v>50</v>
      </c>
      <c r="B30" s="15" t="s">
        <v>51</v>
      </c>
      <c r="C30" s="5" t="s">
        <v>8</v>
      </c>
      <c r="D30" s="16" t="s">
        <v>183</v>
      </c>
      <c r="E30" s="6" t="s">
        <v>53</v>
      </c>
      <c r="F30" s="6" t="s">
        <v>20</v>
      </c>
      <c r="G30" s="20" t="s">
        <v>230</v>
      </c>
      <c r="H30" s="26" t="s">
        <v>231</v>
      </c>
      <c r="I30" s="24" t="s">
        <v>389</v>
      </c>
      <c r="J30" s="63"/>
      <c r="K30" s="63"/>
      <c r="L30" s="63"/>
      <c r="M30" s="63"/>
      <c r="N30" s="63"/>
      <c r="O30" s="63"/>
      <c r="P30" s="64"/>
      <c r="Q30" s="64"/>
      <c r="R30" s="64"/>
      <c r="S30" s="65"/>
      <c r="T30" s="65"/>
      <c r="U30" s="65"/>
      <c r="V30" s="65"/>
      <c r="W30" s="65"/>
    </row>
    <row r="31" spans="1:23" ht="94.5" customHeight="1" x14ac:dyDescent="0.25">
      <c r="A31" s="4" t="s">
        <v>50</v>
      </c>
      <c r="B31" s="15" t="s">
        <v>51</v>
      </c>
      <c r="C31" s="5" t="s">
        <v>8</v>
      </c>
      <c r="D31" s="16" t="s">
        <v>183</v>
      </c>
      <c r="E31" s="15" t="s">
        <v>54</v>
      </c>
      <c r="F31" s="6" t="s">
        <v>20</v>
      </c>
      <c r="G31" s="20" t="s">
        <v>232</v>
      </c>
      <c r="H31" s="26" t="s">
        <v>233</v>
      </c>
      <c r="I31" s="25" t="s">
        <v>407</v>
      </c>
      <c r="J31" s="63"/>
      <c r="K31" s="63"/>
      <c r="L31" s="63"/>
      <c r="M31" s="63"/>
      <c r="N31" s="63"/>
      <c r="O31" s="63"/>
      <c r="P31" s="64"/>
      <c r="Q31" s="64"/>
      <c r="R31" s="64"/>
      <c r="S31" s="65"/>
      <c r="T31" s="65"/>
      <c r="U31" s="65"/>
      <c r="V31" s="65"/>
      <c r="W31" s="65"/>
    </row>
    <row r="32" spans="1:23" ht="51" customHeight="1" x14ac:dyDescent="0.25">
      <c r="A32" s="4" t="s">
        <v>50</v>
      </c>
      <c r="B32" s="15" t="s">
        <v>51</v>
      </c>
      <c r="C32" s="5" t="s">
        <v>8</v>
      </c>
      <c r="D32" s="16" t="s">
        <v>183</v>
      </c>
      <c r="E32" s="8" t="s">
        <v>55</v>
      </c>
      <c r="F32" s="6" t="s">
        <v>20</v>
      </c>
      <c r="G32" s="20" t="s">
        <v>230</v>
      </c>
      <c r="H32" s="26" t="s">
        <v>234</v>
      </c>
      <c r="I32" s="25" t="s">
        <v>382</v>
      </c>
      <c r="J32" s="63"/>
      <c r="K32" s="63"/>
      <c r="L32" s="63"/>
      <c r="M32" s="63"/>
      <c r="N32" s="63"/>
      <c r="O32" s="63"/>
      <c r="P32" s="64"/>
      <c r="Q32" s="64"/>
      <c r="R32" s="64"/>
      <c r="S32" s="65"/>
      <c r="T32" s="65"/>
      <c r="U32" s="65"/>
      <c r="V32" s="65"/>
      <c r="W32" s="65"/>
    </row>
    <row r="33" spans="1:23" ht="90.75" customHeight="1" x14ac:dyDescent="0.25">
      <c r="A33" s="4" t="s">
        <v>50</v>
      </c>
      <c r="B33" s="15" t="s">
        <v>51</v>
      </c>
      <c r="C33" s="5" t="s">
        <v>8</v>
      </c>
      <c r="D33" s="16" t="s">
        <v>183</v>
      </c>
      <c r="E33" s="6" t="s">
        <v>56</v>
      </c>
      <c r="F33" s="6" t="s">
        <v>20</v>
      </c>
      <c r="G33" s="20" t="s">
        <v>235</v>
      </c>
      <c r="H33" s="26" t="s">
        <v>236</v>
      </c>
      <c r="I33" s="24" t="s">
        <v>330</v>
      </c>
      <c r="J33" s="63"/>
      <c r="K33" s="63"/>
      <c r="L33" s="63"/>
      <c r="M33" s="63"/>
      <c r="N33" s="63"/>
      <c r="O33" s="63"/>
      <c r="P33" s="64"/>
      <c r="Q33" s="64"/>
      <c r="R33" s="64"/>
      <c r="S33" s="65"/>
      <c r="T33" s="65"/>
      <c r="U33" s="65"/>
      <c r="V33" s="65"/>
      <c r="W33" s="65"/>
    </row>
    <row r="34" spans="1:23" ht="50.25" customHeight="1" x14ac:dyDescent="0.25">
      <c r="A34" s="4" t="s">
        <v>50</v>
      </c>
      <c r="B34" s="15" t="s">
        <v>51</v>
      </c>
      <c r="C34" s="5" t="s">
        <v>8</v>
      </c>
      <c r="D34" s="16" t="s">
        <v>183</v>
      </c>
      <c r="E34" s="6" t="s">
        <v>57</v>
      </c>
      <c r="F34" s="6" t="s">
        <v>24</v>
      </c>
      <c r="G34" s="20" t="s">
        <v>237</v>
      </c>
      <c r="H34" s="26" t="s">
        <v>238</v>
      </c>
      <c r="I34" s="24" t="s">
        <v>397</v>
      </c>
      <c r="J34" s="63"/>
      <c r="K34" s="63"/>
      <c r="L34" s="63"/>
      <c r="M34" s="63"/>
      <c r="N34" s="63"/>
      <c r="O34" s="63"/>
      <c r="P34" s="64"/>
      <c r="Q34" s="64"/>
      <c r="R34" s="64"/>
      <c r="S34" s="65"/>
      <c r="T34" s="65"/>
      <c r="U34" s="65"/>
      <c r="V34" s="65"/>
      <c r="W34" s="65"/>
    </row>
    <row r="35" spans="1:23" ht="52.5" customHeight="1" x14ac:dyDescent="0.25">
      <c r="A35" s="4" t="s">
        <v>50</v>
      </c>
      <c r="B35" s="15" t="s">
        <v>51</v>
      </c>
      <c r="C35" s="5" t="s">
        <v>8</v>
      </c>
      <c r="D35" s="16" t="s">
        <v>183</v>
      </c>
      <c r="E35" s="6" t="s">
        <v>58</v>
      </c>
      <c r="F35" s="6" t="s">
        <v>24</v>
      </c>
      <c r="G35" s="20" t="s">
        <v>237</v>
      </c>
      <c r="H35" s="26" t="s">
        <v>239</v>
      </c>
      <c r="I35" s="25" t="s">
        <v>378</v>
      </c>
      <c r="J35" s="63"/>
      <c r="K35" s="63"/>
      <c r="L35" s="63"/>
      <c r="M35" s="63"/>
      <c r="N35" s="63"/>
      <c r="O35" s="63"/>
      <c r="P35" s="64"/>
      <c r="Q35" s="64"/>
      <c r="R35" s="64"/>
      <c r="S35" s="65"/>
      <c r="T35" s="65"/>
      <c r="U35" s="65"/>
      <c r="V35" s="65"/>
      <c r="W35" s="65"/>
    </row>
    <row r="36" spans="1:23" ht="94.5" x14ac:dyDescent="0.25">
      <c r="A36" s="4" t="s">
        <v>50</v>
      </c>
      <c r="B36" s="15" t="s">
        <v>51</v>
      </c>
      <c r="C36" s="5" t="s">
        <v>8</v>
      </c>
      <c r="D36" s="16" t="s">
        <v>183</v>
      </c>
      <c r="E36" s="6" t="s">
        <v>437</v>
      </c>
      <c r="F36" s="6" t="s">
        <v>20</v>
      </c>
      <c r="G36" s="20" t="s">
        <v>232</v>
      </c>
      <c r="H36" s="26" t="s">
        <v>240</v>
      </c>
      <c r="I36" s="25" t="s">
        <v>376</v>
      </c>
      <c r="J36" s="63"/>
      <c r="K36" s="63"/>
      <c r="L36" s="63"/>
      <c r="M36" s="63"/>
      <c r="N36" s="63"/>
      <c r="O36" s="63"/>
      <c r="P36" s="64"/>
      <c r="Q36" s="64"/>
      <c r="R36" s="64"/>
      <c r="S36" s="65"/>
      <c r="T36" s="65"/>
      <c r="U36" s="65"/>
      <c r="V36" s="65"/>
      <c r="W36" s="65"/>
    </row>
    <row r="37" spans="1:23" ht="82.5" customHeight="1" x14ac:dyDescent="0.25">
      <c r="A37" s="4" t="s">
        <v>50</v>
      </c>
      <c r="B37" s="15" t="s">
        <v>51</v>
      </c>
      <c r="C37" s="5" t="s">
        <v>8</v>
      </c>
      <c r="D37" s="16" t="s">
        <v>183</v>
      </c>
      <c r="E37" s="6" t="s">
        <v>59</v>
      </c>
      <c r="F37" s="6" t="s">
        <v>20</v>
      </c>
      <c r="G37" s="20" t="s">
        <v>232</v>
      </c>
      <c r="H37" s="26" t="s">
        <v>240</v>
      </c>
      <c r="I37" s="25" t="s">
        <v>376</v>
      </c>
      <c r="J37" s="63"/>
      <c r="K37" s="63"/>
      <c r="L37" s="63"/>
      <c r="M37" s="63"/>
      <c r="N37" s="63"/>
      <c r="O37" s="63"/>
      <c r="P37" s="64"/>
      <c r="Q37" s="64"/>
      <c r="R37" s="64"/>
      <c r="S37" s="65"/>
      <c r="T37" s="65"/>
      <c r="U37" s="65"/>
      <c r="V37" s="65"/>
      <c r="W37" s="65"/>
    </row>
    <row r="38" spans="1:23" ht="78.75" x14ac:dyDescent="0.25">
      <c r="A38" s="4" t="s">
        <v>60</v>
      </c>
      <c r="B38" s="15" t="s">
        <v>61</v>
      </c>
      <c r="C38" s="5" t="s">
        <v>8</v>
      </c>
      <c r="D38" s="16" t="s">
        <v>183</v>
      </c>
      <c r="E38" s="4" t="s">
        <v>61</v>
      </c>
      <c r="F38" s="6" t="s">
        <v>62</v>
      </c>
      <c r="G38" s="20" t="s">
        <v>241</v>
      </c>
      <c r="H38" s="26" t="s">
        <v>435</v>
      </c>
      <c r="I38" s="25" t="s">
        <v>331</v>
      </c>
      <c r="J38" s="63"/>
      <c r="K38" s="63"/>
      <c r="L38" s="63"/>
      <c r="M38" s="63"/>
      <c r="N38" s="63"/>
      <c r="O38" s="63"/>
      <c r="P38" s="64"/>
      <c r="Q38" s="64"/>
      <c r="R38" s="64"/>
      <c r="S38" s="65"/>
      <c r="T38" s="65"/>
      <c r="U38" s="65"/>
      <c r="V38" s="65"/>
      <c r="W38" s="65"/>
    </row>
    <row r="39" spans="1:23" ht="94.5" x14ac:dyDescent="0.25">
      <c r="A39" s="4" t="s">
        <v>63</v>
      </c>
      <c r="B39" s="15" t="s">
        <v>64</v>
      </c>
      <c r="C39" s="5" t="s">
        <v>8</v>
      </c>
      <c r="D39" s="16" t="s">
        <v>183</v>
      </c>
      <c r="E39" s="4" t="s">
        <v>64</v>
      </c>
      <c r="F39" s="6" t="s">
        <v>20</v>
      </c>
      <c r="G39" s="20" t="s">
        <v>242</v>
      </c>
      <c r="H39" s="26" t="s">
        <v>243</v>
      </c>
      <c r="I39" s="24" t="s">
        <v>410</v>
      </c>
      <c r="J39" s="63"/>
      <c r="K39" s="63"/>
      <c r="L39" s="63"/>
      <c r="M39" s="63"/>
      <c r="N39" s="63"/>
      <c r="O39" s="63"/>
      <c r="P39" s="64"/>
      <c r="Q39" s="64"/>
      <c r="R39" s="64"/>
      <c r="S39" s="65"/>
      <c r="T39" s="65"/>
      <c r="U39" s="65"/>
      <c r="V39" s="65"/>
      <c r="W39" s="65"/>
    </row>
    <row r="40" spans="1:23" ht="47.25" x14ac:dyDescent="0.25">
      <c r="A40" s="31" t="s">
        <v>65</v>
      </c>
      <c r="B40" s="25" t="s">
        <v>66</v>
      </c>
      <c r="C40" s="30" t="s">
        <v>8</v>
      </c>
      <c r="D40" s="32" t="s">
        <v>183</v>
      </c>
      <c r="E40" s="28" t="s">
        <v>67</v>
      </c>
      <c r="F40" s="27" t="s">
        <v>10</v>
      </c>
      <c r="G40" s="22" t="s">
        <v>184</v>
      </c>
      <c r="H40" s="26" t="s">
        <v>178</v>
      </c>
      <c r="I40" s="34" t="s">
        <v>185</v>
      </c>
      <c r="J40" s="63"/>
      <c r="K40" s="63"/>
      <c r="L40" s="63"/>
      <c r="M40" s="63"/>
      <c r="N40" s="63"/>
      <c r="O40" s="63"/>
      <c r="P40" s="64"/>
      <c r="Q40" s="64"/>
      <c r="R40" s="64"/>
      <c r="S40" s="65"/>
      <c r="T40" s="65"/>
      <c r="U40" s="65"/>
      <c r="V40" s="65"/>
      <c r="W40" s="65"/>
    </row>
    <row r="41" spans="1:23" ht="47.25" x14ac:dyDescent="0.25">
      <c r="A41" s="4" t="s">
        <v>65</v>
      </c>
      <c r="B41" s="15" t="s">
        <v>66</v>
      </c>
      <c r="C41" s="5" t="s">
        <v>8</v>
      </c>
      <c r="D41" s="16" t="s">
        <v>183</v>
      </c>
      <c r="E41" s="6" t="s">
        <v>68</v>
      </c>
      <c r="F41" s="6" t="s">
        <v>10</v>
      </c>
      <c r="G41" s="22" t="s">
        <v>184</v>
      </c>
      <c r="H41" s="26" t="s">
        <v>244</v>
      </c>
      <c r="I41" s="25" t="s">
        <v>368</v>
      </c>
      <c r="J41" s="63"/>
      <c r="K41" s="63"/>
      <c r="L41" s="63"/>
      <c r="M41" s="63"/>
      <c r="N41" s="63"/>
      <c r="O41" s="63"/>
      <c r="P41" s="64"/>
      <c r="Q41" s="64"/>
      <c r="R41" s="64"/>
      <c r="S41" s="65"/>
      <c r="T41" s="65"/>
      <c r="U41" s="65"/>
      <c r="V41" s="65"/>
      <c r="W41" s="65"/>
    </row>
    <row r="42" spans="1:23" ht="47.25" x14ac:dyDescent="0.25">
      <c r="A42" s="4" t="s">
        <v>69</v>
      </c>
      <c r="B42" s="15" t="s">
        <v>70</v>
      </c>
      <c r="C42" s="5" t="s">
        <v>8</v>
      </c>
      <c r="D42" s="16" t="s">
        <v>183</v>
      </c>
      <c r="E42" s="7" t="s">
        <v>71</v>
      </c>
      <c r="F42" s="6" t="s">
        <v>62</v>
      </c>
      <c r="G42" s="22" t="s">
        <v>245</v>
      </c>
      <c r="H42" s="26" t="s">
        <v>246</v>
      </c>
      <c r="I42" s="24" t="s">
        <v>334</v>
      </c>
      <c r="J42" s="63"/>
      <c r="K42" s="63"/>
      <c r="L42" s="63"/>
      <c r="M42" s="63"/>
      <c r="N42" s="63"/>
      <c r="O42" s="63"/>
      <c r="P42" s="64"/>
      <c r="Q42" s="64"/>
      <c r="R42" s="64"/>
      <c r="S42" s="65"/>
      <c r="T42" s="65"/>
      <c r="U42" s="65"/>
      <c r="V42" s="65"/>
      <c r="W42" s="65"/>
    </row>
    <row r="43" spans="1:23" ht="78.75" x14ac:dyDescent="0.25">
      <c r="A43" s="4" t="s">
        <v>72</v>
      </c>
      <c r="B43" s="15" t="s">
        <v>73</v>
      </c>
      <c r="C43" s="5" t="s">
        <v>8</v>
      </c>
      <c r="D43" s="16" t="s">
        <v>183</v>
      </c>
      <c r="E43" s="6" t="s">
        <v>74</v>
      </c>
      <c r="F43" s="6" t="s">
        <v>75</v>
      </c>
      <c r="G43" s="22" t="s">
        <v>247</v>
      </c>
      <c r="H43" s="26" t="s">
        <v>248</v>
      </c>
      <c r="I43" s="25" t="s">
        <v>409</v>
      </c>
      <c r="J43" s="63"/>
      <c r="K43" s="63"/>
      <c r="L43" s="63"/>
      <c r="M43" s="63"/>
      <c r="N43" s="63"/>
      <c r="O43" s="63"/>
      <c r="P43" s="64"/>
      <c r="Q43" s="64"/>
      <c r="R43" s="64"/>
      <c r="S43" s="65"/>
      <c r="T43" s="65"/>
      <c r="U43" s="65"/>
      <c r="V43" s="65"/>
      <c r="W43" s="65"/>
    </row>
    <row r="44" spans="1:23" ht="77.25" customHeight="1" x14ac:dyDescent="0.25">
      <c r="A44" s="4" t="s">
        <v>72</v>
      </c>
      <c r="B44" s="15" t="s">
        <v>73</v>
      </c>
      <c r="C44" s="5" t="s">
        <v>8</v>
      </c>
      <c r="D44" s="16" t="s">
        <v>183</v>
      </c>
      <c r="E44" s="7" t="s">
        <v>76</v>
      </c>
      <c r="F44" s="6" t="s">
        <v>75</v>
      </c>
      <c r="G44" s="22" t="s">
        <v>250</v>
      </c>
      <c r="H44" s="26" t="s">
        <v>249</v>
      </c>
      <c r="I44" s="24" t="s">
        <v>418</v>
      </c>
      <c r="J44" s="63"/>
      <c r="K44" s="63"/>
      <c r="L44" s="63"/>
      <c r="M44" s="63"/>
      <c r="N44" s="63"/>
      <c r="O44" s="63"/>
      <c r="P44" s="64"/>
      <c r="Q44" s="64"/>
      <c r="R44" s="64"/>
      <c r="S44" s="65"/>
      <c r="T44" s="65"/>
      <c r="U44" s="65"/>
      <c r="V44" s="65"/>
      <c r="W44" s="65"/>
    </row>
    <row r="45" spans="1:23" ht="63" x14ac:dyDescent="0.25">
      <c r="A45" s="4" t="s">
        <v>77</v>
      </c>
      <c r="B45" s="15" t="s">
        <v>78</v>
      </c>
      <c r="C45" s="5" t="s">
        <v>8</v>
      </c>
      <c r="D45" s="16" t="s">
        <v>183</v>
      </c>
      <c r="E45" s="6" t="s">
        <v>79</v>
      </c>
      <c r="F45" s="6" t="s">
        <v>62</v>
      </c>
      <c r="G45" s="22" t="s">
        <v>251</v>
      </c>
      <c r="H45" s="26" t="s">
        <v>252</v>
      </c>
      <c r="I45" s="24" t="s">
        <v>422</v>
      </c>
      <c r="J45" s="63"/>
      <c r="K45" s="63"/>
      <c r="L45" s="63"/>
      <c r="M45" s="63"/>
      <c r="N45" s="63"/>
      <c r="O45" s="63"/>
      <c r="P45" s="64"/>
      <c r="Q45" s="64"/>
      <c r="R45" s="64"/>
      <c r="S45" s="65"/>
      <c r="T45" s="65"/>
      <c r="U45" s="65"/>
      <c r="V45" s="65"/>
      <c r="W45" s="65"/>
    </row>
    <row r="46" spans="1:23" ht="63" x14ac:dyDescent="0.25">
      <c r="A46" s="4" t="s">
        <v>77</v>
      </c>
      <c r="B46" s="15" t="s">
        <v>78</v>
      </c>
      <c r="C46" s="5" t="s">
        <v>8</v>
      </c>
      <c r="D46" s="16" t="s">
        <v>183</v>
      </c>
      <c r="E46" s="7" t="s">
        <v>80</v>
      </c>
      <c r="F46" s="6" t="s">
        <v>62</v>
      </c>
      <c r="G46" s="22" t="s">
        <v>251</v>
      </c>
      <c r="H46" s="26" t="s">
        <v>252</v>
      </c>
      <c r="I46" s="24" t="s">
        <v>422</v>
      </c>
      <c r="J46" s="63"/>
      <c r="K46" s="63"/>
      <c r="L46" s="63"/>
      <c r="M46" s="63"/>
      <c r="N46" s="63"/>
      <c r="O46" s="63"/>
      <c r="P46" s="64"/>
      <c r="Q46" s="64"/>
      <c r="R46" s="64"/>
      <c r="S46" s="65"/>
      <c r="T46" s="65"/>
      <c r="U46" s="65"/>
      <c r="V46" s="65"/>
      <c r="W46" s="65"/>
    </row>
    <row r="47" spans="1:23" ht="47.25" x14ac:dyDescent="0.25">
      <c r="A47" s="4" t="s">
        <v>77</v>
      </c>
      <c r="B47" s="15" t="s">
        <v>78</v>
      </c>
      <c r="C47" s="5" t="s">
        <v>8</v>
      </c>
      <c r="D47" s="16" t="s">
        <v>183</v>
      </c>
      <c r="E47" s="7" t="s">
        <v>81</v>
      </c>
      <c r="F47" s="6" t="s">
        <v>62</v>
      </c>
      <c r="G47" s="22" t="s">
        <v>251</v>
      </c>
      <c r="H47" s="26" t="s">
        <v>253</v>
      </c>
      <c r="I47" s="25" t="s">
        <v>395</v>
      </c>
      <c r="J47" s="63"/>
      <c r="K47" s="63"/>
      <c r="L47" s="63"/>
      <c r="M47" s="63"/>
      <c r="N47" s="63"/>
      <c r="O47" s="63"/>
      <c r="P47" s="64"/>
      <c r="Q47" s="64"/>
      <c r="R47" s="64"/>
      <c r="S47" s="65"/>
      <c r="T47" s="65"/>
      <c r="U47" s="65"/>
      <c r="V47" s="65"/>
      <c r="W47" s="65"/>
    </row>
    <row r="48" spans="1:23" ht="78.75" x14ac:dyDescent="0.25">
      <c r="A48" s="4" t="s">
        <v>82</v>
      </c>
      <c r="B48" s="15" t="s">
        <v>83</v>
      </c>
      <c r="C48" s="5" t="s">
        <v>8</v>
      </c>
      <c r="D48" s="16" t="s">
        <v>183</v>
      </c>
      <c r="E48" s="6" t="s">
        <v>83</v>
      </c>
      <c r="F48" s="6" t="s">
        <v>62</v>
      </c>
      <c r="G48" s="22" t="s">
        <v>254</v>
      </c>
      <c r="H48" s="26" t="s">
        <v>255</v>
      </c>
      <c r="I48" s="24" t="s">
        <v>431</v>
      </c>
      <c r="J48" s="63"/>
      <c r="K48" s="63"/>
      <c r="L48" s="63"/>
      <c r="M48" s="63"/>
      <c r="N48" s="63"/>
      <c r="O48" s="63"/>
      <c r="P48" s="64"/>
      <c r="Q48" s="64"/>
      <c r="R48" s="64"/>
      <c r="S48" s="65"/>
      <c r="T48" s="65"/>
      <c r="U48" s="65"/>
      <c r="V48" s="65"/>
      <c r="W48" s="65"/>
    </row>
    <row r="49" spans="1:23" ht="94.5" x14ac:dyDescent="0.25">
      <c r="A49" s="4" t="s">
        <v>82</v>
      </c>
      <c r="B49" s="15" t="s">
        <v>83</v>
      </c>
      <c r="C49" s="5" t="s">
        <v>8</v>
      </c>
      <c r="D49" s="16" t="s">
        <v>183</v>
      </c>
      <c r="E49" s="6" t="s">
        <v>84</v>
      </c>
      <c r="F49" s="6" t="s">
        <v>62</v>
      </c>
      <c r="G49" s="22" t="s">
        <v>254</v>
      </c>
      <c r="H49" s="26" t="s">
        <v>255</v>
      </c>
      <c r="I49" s="24" t="s">
        <v>431</v>
      </c>
      <c r="J49" s="63"/>
      <c r="K49" s="63"/>
      <c r="L49" s="63"/>
      <c r="M49" s="63"/>
      <c r="N49" s="63"/>
      <c r="O49" s="63"/>
      <c r="P49" s="64"/>
      <c r="Q49" s="64"/>
      <c r="R49" s="64"/>
      <c r="S49" s="65"/>
      <c r="T49" s="65"/>
      <c r="U49" s="65"/>
      <c r="V49" s="65"/>
      <c r="W49" s="65"/>
    </row>
    <row r="50" spans="1:23" ht="51.75" customHeight="1" x14ac:dyDescent="0.25">
      <c r="A50" s="4" t="s">
        <v>85</v>
      </c>
      <c r="B50" s="15" t="s">
        <v>86</v>
      </c>
      <c r="C50" s="5" t="s">
        <v>8</v>
      </c>
      <c r="D50" s="16" t="s">
        <v>183</v>
      </c>
      <c r="E50" s="6" t="s">
        <v>87</v>
      </c>
      <c r="F50" s="6" t="s">
        <v>24</v>
      </c>
      <c r="G50" s="22" t="s">
        <v>256</v>
      </c>
      <c r="H50" s="26" t="s">
        <v>257</v>
      </c>
      <c r="I50" s="24" t="s">
        <v>414</v>
      </c>
      <c r="J50" s="63"/>
      <c r="K50" s="63"/>
      <c r="L50" s="63"/>
      <c r="M50" s="63"/>
      <c r="N50" s="63"/>
      <c r="O50" s="63"/>
      <c r="P50" s="64"/>
      <c r="Q50" s="64"/>
      <c r="R50" s="64"/>
      <c r="S50" s="65"/>
      <c r="T50" s="65"/>
      <c r="U50" s="65"/>
      <c r="V50" s="65"/>
      <c r="W50" s="65"/>
    </row>
    <row r="51" spans="1:23" ht="51" customHeight="1" x14ac:dyDescent="0.25">
      <c r="A51" s="4" t="s">
        <v>85</v>
      </c>
      <c r="B51" s="15" t="s">
        <v>86</v>
      </c>
      <c r="C51" s="5" t="s">
        <v>8</v>
      </c>
      <c r="D51" s="16" t="s">
        <v>183</v>
      </c>
      <c r="E51" s="6" t="s">
        <v>88</v>
      </c>
      <c r="F51" s="6" t="s">
        <v>24</v>
      </c>
      <c r="G51" s="22" t="s">
        <v>256</v>
      </c>
      <c r="H51" s="26" t="s">
        <v>257</v>
      </c>
      <c r="I51" s="24" t="s">
        <v>415</v>
      </c>
      <c r="J51" s="63"/>
      <c r="K51" s="63"/>
      <c r="L51" s="63"/>
      <c r="M51" s="63"/>
      <c r="N51" s="63"/>
      <c r="O51" s="63"/>
      <c r="P51" s="64"/>
      <c r="Q51" s="64"/>
      <c r="R51" s="64"/>
      <c r="S51" s="65"/>
      <c r="T51" s="65"/>
      <c r="U51" s="65"/>
      <c r="V51" s="65"/>
      <c r="W51" s="65"/>
    </row>
    <row r="52" spans="1:23" ht="51" customHeight="1" x14ac:dyDescent="0.25">
      <c r="A52" s="35" t="s">
        <v>438</v>
      </c>
      <c r="B52" s="36" t="s">
        <v>439</v>
      </c>
      <c r="C52" s="36" t="s">
        <v>8</v>
      </c>
      <c r="D52" s="37"/>
      <c r="E52" s="38"/>
      <c r="F52" s="38"/>
      <c r="G52" s="39"/>
      <c r="H52" s="40"/>
      <c r="I52" s="41"/>
      <c r="J52" s="63"/>
      <c r="K52" s="63"/>
      <c r="L52" s="63"/>
      <c r="M52" s="63"/>
      <c r="N52" s="63"/>
      <c r="O52" s="63"/>
      <c r="P52" s="64"/>
      <c r="Q52" s="64"/>
      <c r="R52" s="64"/>
      <c r="S52" s="65"/>
      <c r="T52" s="65"/>
      <c r="U52" s="65"/>
      <c r="V52" s="65"/>
      <c r="W52" s="65"/>
    </row>
    <row r="53" spans="1:23" ht="88.5" customHeight="1" x14ac:dyDescent="0.25">
      <c r="A53" s="4" t="s">
        <v>319</v>
      </c>
      <c r="B53" s="15" t="s">
        <v>320</v>
      </c>
      <c r="C53" s="5" t="s">
        <v>8</v>
      </c>
      <c r="D53" s="16" t="s">
        <v>183</v>
      </c>
      <c r="E53" s="6" t="s">
        <v>321</v>
      </c>
      <c r="F53" s="6" t="s">
        <v>47</v>
      </c>
      <c r="G53" s="22" t="s">
        <v>322</v>
      </c>
      <c r="H53" s="26" t="s">
        <v>323</v>
      </c>
      <c r="I53" s="24" t="s">
        <v>383</v>
      </c>
      <c r="J53" s="63"/>
      <c r="K53" s="63"/>
      <c r="L53" s="63"/>
      <c r="M53" s="63"/>
      <c r="N53" s="63"/>
      <c r="O53" s="63"/>
      <c r="P53" s="64"/>
      <c r="Q53" s="64"/>
      <c r="R53" s="64"/>
      <c r="S53" s="65"/>
      <c r="T53" s="65"/>
      <c r="U53" s="65"/>
      <c r="V53" s="65"/>
      <c r="W53" s="65"/>
    </row>
    <row r="54" spans="1:23" ht="88.5" customHeight="1" x14ac:dyDescent="0.25">
      <c r="A54" s="4" t="s">
        <v>344</v>
      </c>
      <c r="B54" s="15" t="s">
        <v>345</v>
      </c>
      <c r="C54" s="5" t="s">
        <v>8</v>
      </c>
      <c r="D54" s="16" t="s">
        <v>183</v>
      </c>
      <c r="E54" s="6" t="s">
        <v>346</v>
      </c>
      <c r="F54" s="6" t="s">
        <v>62</v>
      </c>
      <c r="G54" s="22" t="s">
        <v>347</v>
      </c>
      <c r="H54" s="26" t="s">
        <v>348</v>
      </c>
      <c r="I54" s="25" t="s">
        <v>436</v>
      </c>
      <c r="J54" s="63"/>
      <c r="K54" s="63"/>
      <c r="L54" s="63"/>
      <c r="M54" s="63"/>
      <c r="N54" s="63"/>
      <c r="O54" s="63"/>
      <c r="P54" s="64"/>
      <c r="Q54" s="64"/>
      <c r="R54" s="64"/>
      <c r="S54" s="65"/>
      <c r="T54" s="65"/>
      <c r="U54" s="65"/>
      <c r="V54" s="65"/>
      <c r="W54" s="65"/>
    </row>
  </sheetData>
  <mergeCells count="12">
    <mergeCell ref="P1:R1"/>
    <mergeCell ref="S1:W1"/>
    <mergeCell ref="A1:A2"/>
    <mergeCell ref="B1:B2"/>
    <mergeCell ref="D1:D2"/>
    <mergeCell ref="C1:C2"/>
    <mergeCell ref="E1:E2"/>
    <mergeCell ref="F1:F2"/>
    <mergeCell ref="G1:G2"/>
    <mergeCell ref="H1:H2"/>
    <mergeCell ref="I1:I2"/>
    <mergeCell ref="J1:O1"/>
  </mergeCells>
  <hyperlinks>
    <hyperlink ref="I40" r:id="rId1"/>
    <hyperlink ref="I7" r:id="rId2"/>
  </hyperlinks>
  <pageMargins left="0.70866141732283472" right="0.70866141732283472" top="0.15748031496062992" bottom="0.15748031496062992" header="0.31496062992125984" footer="0"/>
  <pageSetup paperSize="9" scale="90" orientation="landscape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0"/>
  <sheetViews>
    <sheetView topLeftCell="G1" zoomScale="73" zoomScaleNormal="73" workbookViewId="0">
      <pane ySplit="1" topLeftCell="A65" activePane="bottomLeft" state="frozen"/>
      <selection pane="bottomLeft" activeCell="M4" sqref="M4"/>
    </sheetView>
  </sheetViews>
  <sheetFormatPr defaultRowHeight="15" x14ac:dyDescent="0.25"/>
  <cols>
    <col min="1" max="1" width="11" customWidth="1"/>
    <col min="2" max="2" width="26.7109375" customWidth="1"/>
    <col min="3" max="3" width="17.28515625" customWidth="1"/>
    <col min="4" max="4" width="18.28515625" customWidth="1"/>
    <col min="5" max="5" width="20.5703125" customWidth="1"/>
    <col min="6" max="6" width="17.28515625" customWidth="1"/>
    <col min="7" max="7" width="15" customWidth="1"/>
    <col min="8" max="8" width="20.28515625" customWidth="1"/>
    <col min="9" max="9" width="25" style="29" customWidth="1"/>
    <col min="10" max="10" width="18.42578125" customWidth="1"/>
    <col min="11" max="11" width="25.28515625" customWidth="1"/>
    <col min="12" max="12" width="21.28515625" customWidth="1"/>
    <col min="13" max="13" width="28.7109375" bestFit="1" customWidth="1"/>
    <col min="14" max="16" width="18.42578125" customWidth="1"/>
    <col min="17" max="17" width="17.42578125" customWidth="1"/>
    <col min="18" max="18" width="32.28515625" bestFit="1" customWidth="1"/>
    <col min="19" max="20" width="24.140625" customWidth="1"/>
    <col min="21" max="21" width="21.42578125" customWidth="1"/>
    <col min="22" max="22" width="19.7109375" customWidth="1"/>
    <col min="23" max="23" width="16" customWidth="1"/>
  </cols>
  <sheetData>
    <row r="1" spans="1:23" ht="93" customHeight="1" x14ac:dyDescent="0.25">
      <c r="A1" s="145" t="s">
        <v>2</v>
      </c>
      <c r="B1" s="145" t="s">
        <v>1</v>
      </c>
      <c r="C1" s="145" t="s">
        <v>3</v>
      </c>
      <c r="D1" s="145" t="s">
        <v>182</v>
      </c>
      <c r="E1" s="145" t="s">
        <v>582</v>
      </c>
      <c r="F1" s="145" t="s">
        <v>0</v>
      </c>
      <c r="G1" s="145" t="s">
        <v>311</v>
      </c>
      <c r="H1" s="145" t="s">
        <v>179</v>
      </c>
      <c r="I1" s="145" t="s">
        <v>180</v>
      </c>
      <c r="J1" s="147" t="s">
        <v>616</v>
      </c>
      <c r="K1" s="147"/>
      <c r="L1" s="147"/>
      <c r="M1" s="147"/>
      <c r="N1" s="147"/>
      <c r="O1" s="147"/>
      <c r="P1" s="143" t="s">
        <v>615</v>
      </c>
      <c r="Q1" s="143"/>
      <c r="R1" s="143"/>
      <c r="S1" s="144" t="s">
        <v>620</v>
      </c>
      <c r="T1" s="144"/>
      <c r="U1" s="144"/>
      <c r="V1" s="144"/>
      <c r="W1" s="144"/>
    </row>
    <row r="2" spans="1:23" ht="183" customHeight="1" x14ac:dyDescent="0.25">
      <c r="A2" s="146"/>
      <c r="B2" s="146"/>
      <c r="C2" s="146"/>
      <c r="D2" s="146"/>
      <c r="E2" s="146"/>
      <c r="F2" s="146"/>
      <c r="G2" s="146"/>
      <c r="H2" s="146"/>
      <c r="I2" s="146"/>
      <c r="J2" s="59" t="s">
        <v>609</v>
      </c>
      <c r="K2" s="59" t="s">
        <v>610</v>
      </c>
      <c r="L2" s="59" t="s">
        <v>611</v>
      </c>
      <c r="M2" s="59" t="s">
        <v>612</v>
      </c>
      <c r="N2" s="59" t="s">
        <v>613</v>
      </c>
      <c r="O2" s="59" t="s">
        <v>614</v>
      </c>
      <c r="P2" s="60" t="s">
        <v>617</v>
      </c>
      <c r="Q2" s="60" t="s">
        <v>618</v>
      </c>
      <c r="R2" s="60" t="s">
        <v>619</v>
      </c>
      <c r="S2" s="61" t="s">
        <v>621</v>
      </c>
      <c r="T2" s="61" t="s">
        <v>622</v>
      </c>
      <c r="U2" s="61" t="s">
        <v>623</v>
      </c>
      <c r="V2" s="61" t="s">
        <v>624</v>
      </c>
      <c r="W2" s="62" t="s">
        <v>625</v>
      </c>
    </row>
    <row r="3" spans="1:23" ht="73.5" customHeight="1" x14ac:dyDescent="0.25">
      <c r="A3" s="6" t="s">
        <v>90</v>
      </c>
      <c r="B3" s="6" t="s">
        <v>6</v>
      </c>
      <c r="C3" s="5" t="s">
        <v>94</v>
      </c>
      <c r="D3" s="15" t="s">
        <v>183</v>
      </c>
      <c r="E3" s="15" t="s">
        <v>506</v>
      </c>
      <c r="F3" s="6" t="s">
        <v>10</v>
      </c>
      <c r="G3" s="20" t="s">
        <v>194</v>
      </c>
      <c r="H3" s="26" t="s">
        <v>259</v>
      </c>
      <c r="I3" s="24" t="s">
        <v>335</v>
      </c>
      <c r="J3" s="63"/>
      <c r="K3" s="63"/>
      <c r="L3" s="63"/>
      <c r="M3" s="63"/>
      <c r="N3" s="63"/>
      <c r="O3" s="63"/>
      <c r="P3" s="64"/>
      <c r="Q3" s="64"/>
      <c r="R3" s="64"/>
      <c r="S3" s="65"/>
      <c r="T3" s="65"/>
      <c r="U3" s="65"/>
      <c r="V3" s="65"/>
      <c r="W3" s="65"/>
    </row>
    <row r="4" spans="1:23" ht="94.5" x14ac:dyDescent="0.25">
      <c r="A4" s="6" t="s">
        <v>91</v>
      </c>
      <c r="B4" s="6" t="s">
        <v>11</v>
      </c>
      <c r="C4" s="5" t="s">
        <v>94</v>
      </c>
      <c r="D4" s="15" t="s">
        <v>183</v>
      </c>
      <c r="E4" s="15" t="s">
        <v>574</v>
      </c>
      <c r="F4" s="6" t="s">
        <v>10</v>
      </c>
      <c r="G4" s="20" t="s">
        <v>194</v>
      </c>
      <c r="H4" s="26" t="s">
        <v>260</v>
      </c>
      <c r="I4" s="25" t="s">
        <v>404</v>
      </c>
      <c r="J4" s="63"/>
      <c r="K4" s="63"/>
      <c r="L4" s="63"/>
      <c r="M4" s="63"/>
      <c r="N4" s="63"/>
      <c r="O4" s="63"/>
      <c r="P4" s="64"/>
      <c r="Q4" s="64"/>
      <c r="R4" s="64"/>
      <c r="S4" s="65"/>
      <c r="T4" s="65"/>
      <c r="U4" s="65"/>
      <c r="V4" s="65"/>
      <c r="W4" s="65"/>
    </row>
    <row r="5" spans="1:23" ht="94.5" x14ac:dyDescent="0.25">
      <c r="A5" s="6" t="s">
        <v>92</v>
      </c>
      <c r="B5" s="6" t="s">
        <v>14</v>
      </c>
      <c r="C5" s="5" t="s">
        <v>94</v>
      </c>
      <c r="D5" s="15" t="s">
        <v>183</v>
      </c>
      <c r="E5" s="15" t="s">
        <v>510</v>
      </c>
      <c r="F5" s="6" t="s">
        <v>93</v>
      </c>
      <c r="G5" s="20" t="s">
        <v>197</v>
      </c>
      <c r="H5" s="26" t="s">
        <v>261</v>
      </c>
      <c r="I5" s="24" t="s">
        <v>366</v>
      </c>
      <c r="J5" s="63"/>
      <c r="K5" s="63"/>
      <c r="L5" s="63"/>
      <c r="M5" s="63"/>
      <c r="N5" s="63"/>
      <c r="O5" s="63"/>
      <c r="P5" s="64"/>
      <c r="Q5" s="64"/>
      <c r="R5" s="64"/>
      <c r="S5" s="65"/>
      <c r="T5" s="65"/>
      <c r="U5" s="65"/>
      <c r="V5" s="65"/>
      <c r="W5" s="65"/>
    </row>
    <row r="6" spans="1:23" ht="94.5" x14ac:dyDescent="0.25">
      <c r="A6" s="6" t="s">
        <v>312</v>
      </c>
      <c r="B6" s="6" t="s">
        <v>313</v>
      </c>
      <c r="C6" s="5" t="s">
        <v>94</v>
      </c>
      <c r="D6" s="16" t="s">
        <v>183</v>
      </c>
      <c r="E6" s="15" t="s">
        <v>583</v>
      </c>
      <c r="F6" s="6" t="s">
        <v>93</v>
      </c>
      <c r="G6" s="20" t="s">
        <v>194</v>
      </c>
      <c r="H6" s="26" t="s">
        <v>314</v>
      </c>
      <c r="I6" s="24" t="s">
        <v>385</v>
      </c>
      <c r="J6" s="63"/>
      <c r="K6" s="63"/>
      <c r="L6" s="63"/>
      <c r="M6" s="63"/>
      <c r="N6" s="63"/>
      <c r="O6" s="63"/>
      <c r="P6" s="64"/>
      <c r="Q6" s="64"/>
      <c r="R6" s="64"/>
      <c r="S6" s="65"/>
      <c r="T6" s="65"/>
      <c r="U6" s="65"/>
      <c r="V6" s="65"/>
      <c r="W6" s="65"/>
    </row>
    <row r="7" spans="1:23" ht="111" customHeight="1" x14ac:dyDescent="0.25">
      <c r="A7" s="6" t="s">
        <v>95</v>
      </c>
      <c r="B7" s="6" t="s">
        <v>22</v>
      </c>
      <c r="C7" s="5" t="s">
        <v>94</v>
      </c>
      <c r="D7" s="15" t="s">
        <v>183</v>
      </c>
      <c r="E7" s="15" t="s">
        <v>514</v>
      </c>
      <c r="F7" s="6" t="s">
        <v>24</v>
      </c>
      <c r="G7" s="20" t="s">
        <v>205</v>
      </c>
      <c r="H7" s="25" t="s">
        <v>337</v>
      </c>
      <c r="I7" s="24" t="s">
        <v>336</v>
      </c>
      <c r="J7" s="63"/>
      <c r="K7" s="63"/>
      <c r="L7" s="63"/>
      <c r="M7" s="63"/>
      <c r="N7" s="63"/>
      <c r="O7" s="63"/>
      <c r="P7" s="64"/>
      <c r="Q7" s="64"/>
      <c r="R7" s="64"/>
      <c r="S7" s="65"/>
      <c r="T7" s="65"/>
      <c r="U7" s="65"/>
      <c r="V7" s="65"/>
      <c r="W7" s="65"/>
    </row>
    <row r="8" spans="1:23" ht="77.25" customHeight="1" x14ac:dyDescent="0.25">
      <c r="A8" s="6" t="s">
        <v>95</v>
      </c>
      <c r="B8" s="6" t="s">
        <v>22</v>
      </c>
      <c r="C8" s="5" t="s">
        <v>94</v>
      </c>
      <c r="D8" s="15" t="s">
        <v>183</v>
      </c>
      <c r="E8" s="15" t="s">
        <v>530</v>
      </c>
      <c r="F8" s="6" t="s">
        <v>24</v>
      </c>
      <c r="G8" s="20" t="s">
        <v>205</v>
      </c>
      <c r="H8" s="25" t="s">
        <v>338</v>
      </c>
      <c r="I8" s="24" t="s">
        <v>388</v>
      </c>
      <c r="J8" s="63"/>
      <c r="K8" s="63"/>
      <c r="L8" s="63"/>
      <c r="M8" s="63"/>
      <c r="N8" s="63"/>
      <c r="O8" s="63"/>
      <c r="P8" s="64"/>
      <c r="Q8" s="64"/>
      <c r="R8" s="64"/>
      <c r="S8" s="65"/>
      <c r="T8" s="65"/>
      <c r="U8" s="65"/>
      <c r="V8" s="65"/>
      <c r="W8" s="65"/>
    </row>
    <row r="9" spans="1:23" ht="141.75" x14ac:dyDescent="0.25">
      <c r="A9" s="6" t="s">
        <v>95</v>
      </c>
      <c r="B9" s="6" t="s">
        <v>22</v>
      </c>
      <c r="C9" s="5" t="s">
        <v>94</v>
      </c>
      <c r="D9" s="15" t="s">
        <v>183</v>
      </c>
      <c r="E9" s="15" t="s">
        <v>584</v>
      </c>
      <c r="F9" s="6" t="s">
        <v>24</v>
      </c>
      <c r="G9" s="20" t="s">
        <v>208</v>
      </c>
      <c r="H9" s="26" t="s">
        <v>262</v>
      </c>
      <c r="I9" s="24" t="s">
        <v>430</v>
      </c>
      <c r="J9" s="63"/>
      <c r="K9" s="63"/>
      <c r="L9" s="63"/>
      <c r="M9" s="63"/>
      <c r="N9" s="63"/>
      <c r="O9" s="63"/>
      <c r="P9" s="64"/>
      <c r="Q9" s="64"/>
      <c r="R9" s="64"/>
      <c r="S9" s="65"/>
      <c r="T9" s="65"/>
      <c r="U9" s="65"/>
      <c r="V9" s="65"/>
      <c r="W9" s="65"/>
    </row>
    <row r="10" spans="1:23" ht="99" customHeight="1" x14ac:dyDescent="0.25">
      <c r="A10" s="6" t="s">
        <v>95</v>
      </c>
      <c r="B10" s="6" t="s">
        <v>22</v>
      </c>
      <c r="C10" s="5" t="s">
        <v>94</v>
      </c>
      <c r="D10" s="15" t="s">
        <v>183</v>
      </c>
      <c r="E10" s="15" t="s">
        <v>522</v>
      </c>
      <c r="F10" s="6" t="s">
        <v>24</v>
      </c>
      <c r="G10" s="20" t="s">
        <v>201</v>
      </c>
      <c r="H10" s="26" t="s">
        <v>202</v>
      </c>
      <c r="I10" s="24" t="s">
        <v>426</v>
      </c>
      <c r="J10" s="63"/>
      <c r="K10" s="63"/>
      <c r="L10" s="63"/>
      <c r="M10" s="63"/>
      <c r="N10" s="63"/>
      <c r="O10" s="63"/>
      <c r="P10" s="64"/>
      <c r="Q10" s="64"/>
      <c r="R10" s="64"/>
      <c r="S10" s="65"/>
      <c r="T10" s="65"/>
      <c r="U10" s="65"/>
      <c r="V10" s="65"/>
      <c r="W10" s="65"/>
    </row>
    <row r="11" spans="1:23" ht="84.75" customHeight="1" x14ac:dyDescent="0.25">
      <c r="A11" s="6" t="s">
        <v>95</v>
      </c>
      <c r="B11" s="6" t="s">
        <v>22</v>
      </c>
      <c r="C11" s="5" t="s">
        <v>94</v>
      </c>
      <c r="D11" s="15" t="s">
        <v>183</v>
      </c>
      <c r="E11" s="15" t="s">
        <v>527</v>
      </c>
      <c r="F11" s="6" t="s">
        <v>24</v>
      </c>
      <c r="G11" s="20" t="s">
        <v>201</v>
      </c>
      <c r="H11" s="26" t="s">
        <v>202</v>
      </c>
      <c r="I11" s="24" t="s">
        <v>426</v>
      </c>
      <c r="J11" s="63"/>
      <c r="K11" s="63"/>
      <c r="L11" s="63"/>
      <c r="M11" s="63"/>
      <c r="N11" s="63"/>
      <c r="O11" s="63"/>
      <c r="P11" s="64"/>
      <c r="Q11" s="64"/>
      <c r="R11" s="64"/>
      <c r="S11" s="65"/>
      <c r="T11" s="65"/>
      <c r="U11" s="65"/>
      <c r="V11" s="65"/>
      <c r="W11" s="65"/>
    </row>
    <row r="12" spans="1:23" ht="90" customHeight="1" x14ac:dyDescent="0.25">
      <c r="A12" s="6" t="s">
        <v>95</v>
      </c>
      <c r="B12" s="6" t="s">
        <v>22</v>
      </c>
      <c r="C12" s="5" t="s">
        <v>94</v>
      </c>
      <c r="D12" s="15" t="s">
        <v>183</v>
      </c>
      <c r="E12" s="15" t="s">
        <v>529</v>
      </c>
      <c r="F12" s="6" t="s">
        <v>24</v>
      </c>
      <c r="G12" s="20" t="s">
        <v>201</v>
      </c>
      <c r="H12" s="26" t="s">
        <v>607</v>
      </c>
      <c r="I12" s="24" t="s">
        <v>608</v>
      </c>
      <c r="J12" s="63"/>
      <c r="K12" s="63"/>
      <c r="L12" s="63"/>
      <c r="M12" s="63"/>
      <c r="N12" s="63"/>
      <c r="O12" s="63"/>
      <c r="P12" s="64"/>
      <c r="Q12" s="64"/>
      <c r="R12" s="64"/>
      <c r="S12" s="65"/>
      <c r="T12" s="65"/>
      <c r="U12" s="65"/>
      <c r="V12" s="65"/>
      <c r="W12" s="65"/>
    </row>
    <row r="13" spans="1:23" ht="75" customHeight="1" x14ac:dyDescent="0.25">
      <c r="A13" s="6" t="s">
        <v>95</v>
      </c>
      <c r="B13" s="6" t="s">
        <v>22</v>
      </c>
      <c r="C13" s="5" t="s">
        <v>94</v>
      </c>
      <c r="D13" s="15" t="s">
        <v>183</v>
      </c>
      <c r="E13" s="15" t="s">
        <v>585</v>
      </c>
      <c r="F13" s="6" t="s">
        <v>24</v>
      </c>
      <c r="G13" s="20" t="s">
        <v>205</v>
      </c>
      <c r="H13" s="25" t="s">
        <v>373</v>
      </c>
      <c r="I13" s="25" t="s">
        <v>372</v>
      </c>
      <c r="J13" s="63"/>
      <c r="K13" s="63"/>
      <c r="L13" s="63"/>
      <c r="M13" s="63"/>
      <c r="N13" s="63"/>
      <c r="O13" s="63"/>
      <c r="P13" s="64"/>
      <c r="Q13" s="64"/>
      <c r="R13" s="64"/>
      <c r="S13" s="65"/>
      <c r="T13" s="65"/>
      <c r="U13" s="65"/>
      <c r="V13" s="65"/>
      <c r="W13" s="65"/>
    </row>
    <row r="14" spans="1:23" ht="86.25" customHeight="1" x14ac:dyDescent="0.25">
      <c r="A14" s="6" t="s">
        <v>95</v>
      </c>
      <c r="B14" s="6" t="s">
        <v>22</v>
      </c>
      <c r="C14" s="5" t="s">
        <v>94</v>
      </c>
      <c r="D14" s="15" t="s">
        <v>183</v>
      </c>
      <c r="E14" s="15" t="s">
        <v>586</v>
      </c>
      <c r="F14" s="6" t="s">
        <v>24</v>
      </c>
      <c r="G14" s="20" t="s">
        <v>205</v>
      </c>
      <c r="H14" s="26" t="s">
        <v>263</v>
      </c>
      <c r="I14" s="25" t="s">
        <v>419</v>
      </c>
      <c r="J14" s="63"/>
      <c r="K14" s="63"/>
      <c r="L14" s="63"/>
      <c r="M14" s="63"/>
      <c r="N14" s="63"/>
      <c r="O14" s="63"/>
      <c r="P14" s="64"/>
      <c r="Q14" s="64"/>
      <c r="R14" s="64"/>
      <c r="S14" s="65"/>
      <c r="T14" s="65"/>
      <c r="U14" s="65"/>
      <c r="V14" s="65"/>
      <c r="W14" s="65"/>
    </row>
    <row r="15" spans="1:23" ht="97.5" customHeight="1" x14ac:dyDescent="0.25">
      <c r="A15" s="6" t="s">
        <v>95</v>
      </c>
      <c r="B15" s="6" t="s">
        <v>22</v>
      </c>
      <c r="C15" s="5" t="s">
        <v>94</v>
      </c>
      <c r="D15" s="15" t="s">
        <v>183</v>
      </c>
      <c r="E15" s="15" t="s">
        <v>526</v>
      </c>
      <c r="F15" s="8" t="s">
        <v>89</v>
      </c>
      <c r="G15" s="20" t="s">
        <v>291</v>
      </c>
      <c r="H15" s="26" t="s">
        <v>191</v>
      </c>
      <c r="I15" s="24" t="s">
        <v>416</v>
      </c>
      <c r="J15" s="63"/>
      <c r="K15" s="63"/>
      <c r="L15" s="63"/>
      <c r="M15" s="63"/>
      <c r="N15" s="63"/>
      <c r="O15" s="63"/>
      <c r="P15" s="64"/>
      <c r="Q15" s="64"/>
      <c r="R15" s="64"/>
      <c r="S15" s="65"/>
      <c r="T15" s="65"/>
      <c r="U15" s="65"/>
      <c r="V15" s="65"/>
      <c r="W15" s="65"/>
    </row>
    <row r="16" spans="1:23" ht="75.75" customHeight="1" x14ac:dyDescent="0.25">
      <c r="A16" s="6" t="s">
        <v>95</v>
      </c>
      <c r="B16" s="6" t="s">
        <v>22</v>
      </c>
      <c r="C16" s="5" t="s">
        <v>94</v>
      </c>
      <c r="D16" s="15" t="s">
        <v>183</v>
      </c>
      <c r="E16" s="15" t="s">
        <v>515</v>
      </c>
      <c r="F16" s="8" t="s">
        <v>89</v>
      </c>
      <c r="G16" s="20" t="s">
        <v>264</v>
      </c>
      <c r="H16" s="26" t="s">
        <v>265</v>
      </c>
      <c r="I16" s="24" t="s">
        <v>427</v>
      </c>
      <c r="J16" s="63"/>
      <c r="K16" s="63"/>
      <c r="L16" s="63"/>
      <c r="M16" s="63"/>
      <c r="N16" s="63"/>
      <c r="O16" s="63"/>
      <c r="P16" s="64"/>
      <c r="Q16" s="64"/>
      <c r="R16" s="64"/>
      <c r="S16" s="65"/>
      <c r="T16" s="65"/>
      <c r="U16" s="65"/>
      <c r="V16" s="65"/>
      <c r="W16" s="65"/>
    </row>
    <row r="17" spans="1:23" ht="110.25" x14ac:dyDescent="0.25">
      <c r="A17" s="6" t="s">
        <v>95</v>
      </c>
      <c r="B17" s="6" t="s">
        <v>22</v>
      </c>
      <c r="C17" s="5" t="s">
        <v>94</v>
      </c>
      <c r="D17" s="15" t="s">
        <v>183</v>
      </c>
      <c r="E17" s="15" t="s">
        <v>587</v>
      </c>
      <c r="F17" s="8" t="s">
        <v>89</v>
      </c>
      <c r="G17" s="20" t="s">
        <v>266</v>
      </c>
      <c r="H17" s="26" t="s">
        <v>267</v>
      </c>
      <c r="I17" s="24" t="s">
        <v>352</v>
      </c>
      <c r="J17" s="63"/>
      <c r="K17" s="63"/>
      <c r="L17" s="63"/>
      <c r="M17" s="63"/>
      <c r="N17" s="63"/>
      <c r="O17" s="63"/>
      <c r="P17" s="64"/>
      <c r="Q17" s="64"/>
      <c r="R17" s="64"/>
      <c r="S17" s="65"/>
      <c r="T17" s="65"/>
      <c r="U17" s="65"/>
      <c r="V17" s="65"/>
      <c r="W17" s="65"/>
    </row>
    <row r="18" spans="1:23" ht="66" customHeight="1" x14ac:dyDescent="0.25">
      <c r="A18" s="6" t="s">
        <v>95</v>
      </c>
      <c r="B18" s="6" t="s">
        <v>22</v>
      </c>
      <c r="C18" s="5" t="s">
        <v>94</v>
      </c>
      <c r="D18" s="15" t="s">
        <v>183</v>
      </c>
      <c r="E18" s="15" t="s">
        <v>588</v>
      </c>
      <c r="F18" s="6" t="s">
        <v>44</v>
      </c>
      <c r="G18" s="20" t="s">
        <v>218</v>
      </c>
      <c r="H18" s="26" t="s">
        <v>268</v>
      </c>
      <c r="I18" s="24" t="s">
        <v>365</v>
      </c>
      <c r="J18" s="63"/>
      <c r="K18" s="63"/>
      <c r="L18" s="63"/>
      <c r="M18" s="63"/>
      <c r="N18" s="63"/>
      <c r="O18" s="63"/>
      <c r="P18" s="64"/>
      <c r="Q18" s="64"/>
      <c r="R18" s="64"/>
      <c r="S18" s="65"/>
      <c r="T18" s="65"/>
      <c r="U18" s="65"/>
      <c r="V18" s="65"/>
      <c r="W18" s="65"/>
    </row>
    <row r="19" spans="1:23" ht="54" customHeight="1" x14ac:dyDescent="0.25">
      <c r="A19" s="6" t="s">
        <v>95</v>
      </c>
      <c r="B19" s="6" t="s">
        <v>22</v>
      </c>
      <c r="C19" s="5" t="s">
        <v>94</v>
      </c>
      <c r="D19" s="15" t="s">
        <v>183</v>
      </c>
      <c r="E19" s="15" t="s">
        <v>589</v>
      </c>
      <c r="F19" s="6" t="s">
        <v>44</v>
      </c>
      <c r="G19" s="20" t="s">
        <v>218</v>
      </c>
      <c r="H19" s="26" t="s">
        <v>269</v>
      </c>
      <c r="I19" s="24" t="s">
        <v>396</v>
      </c>
      <c r="J19" s="63"/>
      <c r="K19" s="63"/>
      <c r="L19" s="63"/>
      <c r="M19" s="63"/>
      <c r="N19" s="63"/>
      <c r="O19" s="63"/>
      <c r="P19" s="64"/>
      <c r="Q19" s="64"/>
      <c r="R19" s="64"/>
      <c r="S19" s="65"/>
      <c r="T19" s="65"/>
      <c r="U19" s="65"/>
      <c r="V19" s="65"/>
      <c r="W19" s="65"/>
    </row>
    <row r="20" spans="1:23" ht="69.75" customHeight="1" x14ac:dyDescent="0.25">
      <c r="A20" s="6" t="s">
        <v>95</v>
      </c>
      <c r="B20" s="6" t="s">
        <v>22</v>
      </c>
      <c r="C20" s="5" t="s">
        <v>94</v>
      </c>
      <c r="D20" s="15" t="s">
        <v>183</v>
      </c>
      <c r="E20" s="15" t="s">
        <v>590</v>
      </c>
      <c r="F20" s="6" t="s">
        <v>44</v>
      </c>
      <c r="G20" s="20" t="s">
        <v>218</v>
      </c>
      <c r="H20" s="26" t="s">
        <v>269</v>
      </c>
      <c r="I20" s="24" t="s">
        <v>396</v>
      </c>
      <c r="J20" s="63"/>
      <c r="K20" s="63"/>
      <c r="L20" s="63"/>
      <c r="M20" s="63"/>
      <c r="N20" s="63"/>
      <c r="O20" s="63"/>
      <c r="P20" s="64"/>
      <c r="Q20" s="64"/>
      <c r="R20" s="64"/>
      <c r="S20" s="65"/>
      <c r="T20" s="65"/>
      <c r="U20" s="65"/>
      <c r="V20" s="65"/>
      <c r="W20" s="65"/>
    </row>
    <row r="21" spans="1:23" ht="73.5" customHeight="1" x14ac:dyDescent="0.25">
      <c r="A21" s="6" t="s">
        <v>95</v>
      </c>
      <c r="B21" s="6" t="s">
        <v>22</v>
      </c>
      <c r="C21" s="5" t="s">
        <v>94</v>
      </c>
      <c r="D21" s="15" t="s">
        <v>183</v>
      </c>
      <c r="E21" s="15" t="s">
        <v>524</v>
      </c>
      <c r="F21" s="6" t="s">
        <v>44</v>
      </c>
      <c r="G21" s="20" t="s">
        <v>218</v>
      </c>
      <c r="H21" s="26" t="s">
        <v>270</v>
      </c>
      <c r="I21" s="25" t="s">
        <v>420</v>
      </c>
      <c r="J21" s="63"/>
      <c r="K21" s="63"/>
      <c r="L21" s="63"/>
      <c r="M21" s="63"/>
      <c r="N21" s="63"/>
      <c r="O21" s="63"/>
      <c r="P21" s="64"/>
      <c r="Q21" s="64"/>
      <c r="R21" s="64"/>
      <c r="S21" s="65"/>
      <c r="T21" s="65"/>
      <c r="U21" s="65"/>
      <c r="V21" s="65"/>
      <c r="W21" s="65"/>
    </row>
    <row r="22" spans="1:23" ht="125.25" customHeight="1" x14ac:dyDescent="0.25">
      <c r="A22" s="6" t="s">
        <v>95</v>
      </c>
      <c r="B22" s="6" t="s">
        <v>22</v>
      </c>
      <c r="C22" s="5" t="s">
        <v>94</v>
      </c>
      <c r="D22" s="25" t="s">
        <v>183</v>
      </c>
      <c r="E22" s="15" t="s">
        <v>511</v>
      </c>
      <c r="F22" s="6" t="s">
        <v>44</v>
      </c>
      <c r="G22" s="20" t="s">
        <v>272</v>
      </c>
      <c r="H22" s="26" t="s">
        <v>222</v>
      </c>
      <c r="I22" s="24" t="s">
        <v>358</v>
      </c>
      <c r="J22" s="63"/>
      <c r="K22" s="63"/>
      <c r="L22" s="63"/>
      <c r="M22" s="63"/>
      <c r="N22" s="63"/>
      <c r="O22" s="63"/>
      <c r="P22" s="64"/>
      <c r="Q22" s="64"/>
      <c r="R22" s="64"/>
      <c r="S22" s="65"/>
      <c r="T22" s="65"/>
      <c r="U22" s="65"/>
      <c r="V22" s="65"/>
      <c r="W22" s="65"/>
    </row>
    <row r="23" spans="1:23" ht="240.75" customHeight="1" x14ac:dyDescent="0.25">
      <c r="A23" s="6" t="s">
        <v>95</v>
      </c>
      <c r="B23" s="6" t="s">
        <v>22</v>
      </c>
      <c r="C23" s="5" t="s">
        <v>94</v>
      </c>
      <c r="D23" s="25" t="s">
        <v>183</v>
      </c>
      <c r="E23" s="15" t="s">
        <v>512</v>
      </c>
      <c r="F23" s="6" t="s">
        <v>44</v>
      </c>
      <c r="G23" s="20" t="s">
        <v>271</v>
      </c>
      <c r="H23" s="26" t="s">
        <v>273</v>
      </c>
      <c r="I23" s="25" t="s">
        <v>354</v>
      </c>
      <c r="J23" s="63"/>
      <c r="K23" s="63"/>
      <c r="L23" s="63"/>
      <c r="M23" s="63"/>
      <c r="N23" s="63"/>
      <c r="O23" s="63"/>
      <c r="P23" s="64"/>
      <c r="Q23" s="64"/>
      <c r="R23" s="64"/>
      <c r="S23" s="65"/>
      <c r="T23" s="65"/>
      <c r="U23" s="65"/>
      <c r="V23" s="65"/>
      <c r="W23" s="65"/>
    </row>
    <row r="24" spans="1:23" ht="78.75" x14ac:dyDescent="0.25">
      <c r="A24" s="6" t="s">
        <v>95</v>
      </c>
      <c r="B24" s="6" t="s">
        <v>22</v>
      </c>
      <c r="C24" s="5" t="s">
        <v>94</v>
      </c>
      <c r="D24" s="25" t="s">
        <v>183</v>
      </c>
      <c r="E24" s="15" t="s">
        <v>591</v>
      </c>
      <c r="F24" s="6" t="s">
        <v>44</v>
      </c>
      <c r="G24" s="20" t="s">
        <v>187</v>
      </c>
      <c r="H24" s="25" t="s">
        <v>413</v>
      </c>
      <c r="I24" s="25" t="s">
        <v>412</v>
      </c>
      <c r="J24" s="63"/>
      <c r="K24" s="63"/>
      <c r="L24" s="63"/>
      <c r="M24" s="63"/>
      <c r="N24" s="63"/>
      <c r="O24" s="63"/>
      <c r="P24" s="64"/>
      <c r="Q24" s="64"/>
      <c r="R24" s="64"/>
      <c r="S24" s="65"/>
      <c r="T24" s="65"/>
      <c r="U24" s="65"/>
      <c r="V24" s="65"/>
      <c r="W24" s="65"/>
    </row>
    <row r="25" spans="1:23" ht="78.75" x14ac:dyDescent="0.25">
      <c r="A25" s="6" t="s">
        <v>95</v>
      </c>
      <c r="B25" s="6" t="s">
        <v>22</v>
      </c>
      <c r="C25" s="5" t="s">
        <v>94</v>
      </c>
      <c r="D25" s="15" t="s">
        <v>183</v>
      </c>
      <c r="E25" s="15" t="s">
        <v>518</v>
      </c>
      <c r="F25" s="6" t="s">
        <v>44</v>
      </c>
      <c r="G25" s="20" t="s">
        <v>187</v>
      </c>
      <c r="H25" s="25" t="s">
        <v>363</v>
      </c>
      <c r="I25" s="34" t="s">
        <v>362</v>
      </c>
      <c r="J25" s="63"/>
      <c r="K25" s="63"/>
      <c r="L25" s="63"/>
      <c r="M25" s="63"/>
      <c r="N25" s="63"/>
      <c r="O25" s="63"/>
      <c r="P25" s="64"/>
      <c r="Q25" s="64"/>
      <c r="R25" s="64"/>
      <c r="S25" s="65"/>
      <c r="T25" s="65"/>
      <c r="U25" s="65"/>
      <c r="V25" s="65"/>
      <c r="W25" s="65"/>
    </row>
    <row r="26" spans="1:23" ht="60" customHeight="1" x14ac:dyDescent="0.25">
      <c r="A26" s="6" t="s">
        <v>95</v>
      </c>
      <c r="B26" s="6" t="s">
        <v>22</v>
      </c>
      <c r="C26" s="5" t="s">
        <v>94</v>
      </c>
      <c r="D26" s="15" t="s">
        <v>183</v>
      </c>
      <c r="E26" s="15" t="s">
        <v>525</v>
      </c>
      <c r="F26" s="6" t="s">
        <v>44</v>
      </c>
      <c r="G26" s="20" t="s">
        <v>271</v>
      </c>
      <c r="H26" s="26" t="s">
        <v>274</v>
      </c>
      <c r="I26" s="25" t="s">
        <v>370</v>
      </c>
      <c r="J26" s="63"/>
      <c r="K26" s="63"/>
      <c r="L26" s="63"/>
      <c r="M26" s="63"/>
      <c r="N26" s="63"/>
      <c r="O26" s="63"/>
      <c r="P26" s="64"/>
      <c r="Q26" s="64"/>
      <c r="R26" s="64"/>
      <c r="S26" s="65"/>
      <c r="T26" s="65"/>
      <c r="U26" s="65"/>
      <c r="V26" s="65"/>
      <c r="W26" s="65"/>
    </row>
    <row r="27" spans="1:23" ht="94.5" x14ac:dyDescent="0.25">
      <c r="A27" s="6" t="s">
        <v>95</v>
      </c>
      <c r="B27" s="6" t="s">
        <v>22</v>
      </c>
      <c r="C27" s="5" t="s">
        <v>94</v>
      </c>
      <c r="D27" s="15" t="s">
        <v>183</v>
      </c>
      <c r="E27" s="15" t="s">
        <v>516</v>
      </c>
      <c r="F27" s="6" t="s">
        <v>96</v>
      </c>
      <c r="G27" s="20" t="s">
        <v>225</v>
      </c>
      <c r="H27" s="26" t="s">
        <v>226</v>
      </c>
      <c r="I27" s="24" t="s">
        <v>349</v>
      </c>
      <c r="J27" s="63"/>
      <c r="K27" s="63"/>
      <c r="L27" s="63"/>
      <c r="M27" s="63"/>
      <c r="N27" s="63"/>
      <c r="O27" s="63"/>
      <c r="P27" s="64"/>
      <c r="Q27" s="64"/>
      <c r="R27" s="64"/>
      <c r="S27" s="65"/>
      <c r="T27" s="65"/>
      <c r="U27" s="65"/>
      <c r="V27" s="65"/>
      <c r="W27" s="65"/>
    </row>
    <row r="28" spans="1:23" ht="126" x14ac:dyDescent="0.25">
      <c r="A28" s="6" t="s">
        <v>95</v>
      </c>
      <c r="B28" s="6" t="s">
        <v>22</v>
      </c>
      <c r="C28" s="5" t="s">
        <v>94</v>
      </c>
      <c r="D28" s="15" t="s">
        <v>183</v>
      </c>
      <c r="E28" s="15" t="s">
        <v>592</v>
      </c>
      <c r="F28" s="6" t="s">
        <v>96</v>
      </c>
      <c r="G28" s="20" t="s">
        <v>225</v>
      </c>
      <c r="H28" s="26" t="s">
        <v>275</v>
      </c>
      <c r="I28" s="25" t="s">
        <v>432</v>
      </c>
      <c r="J28" s="63"/>
      <c r="K28" s="63"/>
      <c r="L28" s="63"/>
      <c r="M28" s="63"/>
      <c r="N28" s="63"/>
      <c r="O28" s="63"/>
      <c r="P28" s="64"/>
      <c r="Q28" s="64"/>
      <c r="R28" s="64"/>
      <c r="S28" s="65"/>
      <c r="T28" s="65"/>
      <c r="U28" s="65"/>
      <c r="V28" s="65"/>
      <c r="W28" s="65"/>
    </row>
    <row r="29" spans="1:23" ht="110.25" x14ac:dyDescent="0.25">
      <c r="A29" s="6" t="s">
        <v>95</v>
      </c>
      <c r="B29" s="6" t="s">
        <v>22</v>
      </c>
      <c r="C29" s="5" t="s">
        <v>94</v>
      </c>
      <c r="D29" s="15" t="s">
        <v>183</v>
      </c>
      <c r="E29" s="15" t="s">
        <v>520</v>
      </c>
      <c r="F29" s="6" t="s">
        <v>96</v>
      </c>
      <c r="G29" s="20" t="s">
        <v>227</v>
      </c>
      <c r="H29" s="26" t="s">
        <v>228</v>
      </c>
      <c r="I29" s="24" t="s">
        <v>329</v>
      </c>
      <c r="J29" s="63"/>
      <c r="K29" s="63"/>
      <c r="L29" s="63"/>
      <c r="M29" s="63"/>
      <c r="N29" s="63"/>
      <c r="O29" s="63"/>
      <c r="P29" s="64"/>
      <c r="Q29" s="64"/>
      <c r="R29" s="64"/>
      <c r="S29" s="65"/>
      <c r="T29" s="65"/>
      <c r="U29" s="65"/>
      <c r="V29" s="65"/>
      <c r="W29" s="65"/>
    </row>
    <row r="30" spans="1:23" ht="78.75" x14ac:dyDescent="0.25">
      <c r="A30" s="6" t="s">
        <v>95</v>
      </c>
      <c r="B30" s="6" t="s">
        <v>22</v>
      </c>
      <c r="C30" s="5" t="s">
        <v>94</v>
      </c>
      <c r="D30" s="15" t="s">
        <v>183</v>
      </c>
      <c r="E30" s="15" t="s">
        <v>519</v>
      </c>
      <c r="F30" s="6" t="s">
        <v>96</v>
      </c>
      <c r="G30" s="20" t="s">
        <v>227</v>
      </c>
      <c r="H30" s="26" t="s">
        <v>276</v>
      </c>
      <c r="I30" s="25" t="s">
        <v>434</v>
      </c>
      <c r="J30" s="63"/>
      <c r="K30" s="63"/>
      <c r="L30" s="63"/>
      <c r="M30" s="63"/>
      <c r="N30" s="63"/>
      <c r="O30" s="63"/>
      <c r="P30" s="64"/>
      <c r="Q30" s="64"/>
      <c r="R30" s="64"/>
      <c r="S30" s="65"/>
      <c r="T30" s="65"/>
      <c r="U30" s="65"/>
      <c r="V30" s="65"/>
      <c r="W30" s="65"/>
    </row>
    <row r="31" spans="1:23" ht="63" x14ac:dyDescent="0.25">
      <c r="A31" s="6" t="s">
        <v>95</v>
      </c>
      <c r="B31" s="6" t="s">
        <v>22</v>
      </c>
      <c r="C31" s="5" t="s">
        <v>94</v>
      </c>
      <c r="D31" s="15" t="s">
        <v>183</v>
      </c>
      <c r="E31" s="15" t="s">
        <v>593</v>
      </c>
      <c r="F31" s="6" t="s">
        <v>96</v>
      </c>
      <c r="G31" s="20" t="s">
        <v>227</v>
      </c>
      <c r="H31" s="26" t="s">
        <v>277</v>
      </c>
      <c r="I31" s="24" t="s">
        <v>375</v>
      </c>
      <c r="J31" s="63"/>
      <c r="K31" s="63"/>
      <c r="L31" s="63"/>
      <c r="M31" s="63"/>
      <c r="N31" s="63"/>
      <c r="O31" s="63"/>
      <c r="P31" s="64"/>
      <c r="Q31" s="64"/>
      <c r="R31" s="64"/>
      <c r="S31" s="65"/>
      <c r="T31" s="65"/>
      <c r="U31" s="65"/>
      <c r="V31" s="65"/>
      <c r="W31" s="65"/>
    </row>
    <row r="32" spans="1:23" ht="63" x14ac:dyDescent="0.25">
      <c r="A32" s="7" t="s">
        <v>97</v>
      </c>
      <c r="B32" s="7" t="s">
        <v>51</v>
      </c>
      <c r="C32" s="5" t="s">
        <v>94</v>
      </c>
      <c r="D32" s="15" t="s">
        <v>183</v>
      </c>
      <c r="E32" s="15" t="s">
        <v>594</v>
      </c>
      <c r="F32" s="6" t="s">
        <v>24</v>
      </c>
      <c r="G32" s="20" t="s">
        <v>237</v>
      </c>
      <c r="H32" s="26" t="s">
        <v>278</v>
      </c>
      <c r="I32" s="24" t="s">
        <v>360</v>
      </c>
      <c r="J32" s="63"/>
      <c r="K32" s="63"/>
      <c r="L32" s="63"/>
      <c r="M32" s="63"/>
      <c r="N32" s="63"/>
      <c r="O32" s="63"/>
      <c r="P32" s="64"/>
      <c r="Q32" s="64"/>
      <c r="R32" s="64"/>
      <c r="S32" s="65"/>
      <c r="T32" s="65"/>
      <c r="U32" s="65"/>
      <c r="V32" s="65"/>
      <c r="W32" s="65"/>
    </row>
    <row r="33" spans="1:23" ht="47.25" x14ac:dyDescent="0.25">
      <c r="A33" s="7" t="s">
        <v>97</v>
      </c>
      <c r="B33" s="7" t="s">
        <v>51</v>
      </c>
      <c r="C33" s="5" t="s">
        <v>94</v>
      </c>
      <c r="D33" s="15" t="s">
        <v>183</v>
      </c>
      <c r="E33" s="15" t="s">
        <v>539</v>
      </c>
      <c r="F33" s="6" t="s">
        <v>24</v>
      </c>
      <c r="G33" s="20" t="s">
        <v>237</v>
      </c>
      <c r="H33" s="26" t="s">
        <v>239</v>
      </c>
      <c r="I33" s="25" t="s">
        <v>378</v>
      </c>
      <c r="J33" s="63"/>
      <c r="K33" s="63"/>
      <c r="L33" s="63"/>
      <c r="M33" s="63"/>
      <c r="N33" s="63"/>
      <c r="O33" s="63"/>
      <c r="P33" s="64"/>
      <c r="Q33" s="64"/>
      <c r="R33" s="64"/>
      <c r="S33" s="65"/>
      <c r="T33" s="65"/>
      <c r="U33" s="65"/>
      <c r="V33" s="65"/>
      <c r="W33" s="65"/>
    </row>
    <row r="34" spans="1:23" ht="94.5" x14ac:dyDescent="0.25">
      <c r="A34" s="7" t="s">
        <v>97</v>
      </c>
      <c r="B34" s="7" t="s">
        <v>51</v>
      </c>
      <c r="C34" s="5" t="s">
        <v>94</v>
      </c>
      <c r="D34" s="15" t="s">
        <v>183</v>
      </c>
      <c r="E34" s="15" t="s">
        <v>533</v>
      </c>
      <c r="F34" s="6" t="s">
        <v>24</v>
      </c>
      <c r="G34" s="20" t="s">
        <v>201</v>
      </c>
      <c r="H34" s="25" t="s">
        <v>339</v>
      </c>
      <c r="I34" s="24" t="s">
        <v>356</v>
      </c>
      <c r="J34" s="63"/>
      <c r="K34" s="63"/>
      <c r="L34" s="63"/>
      <c r="M34" s="63"/>
      <c r="N34" s="63"/>
      <c r="O34" s="63"/>
      <c r="P34" s="64"/>
      <c r="Q34" s="64"/>
      <c r="R34" s="64"/>
      <c r="S34" s="65"/>
      <c r="T34" s="65"/>
      <c r="U34" s="65"/>
      <c r="V34" s="65"/>
      <c r="W34" s="65"/>
    </row>
    <row r="35" spans="1:23" ht="62.25" customHeight="1" x14ac:dyDescent="0.25">
      <c r="A35" s="7" t="s">
        <v>97</v>
      </c>
      <c r="B35" s="7" t="s">
        <v>51</v>
      </c>
      <c r="C35" s="5" t="s">
        <v>94</v>
      </c>
      <c r="D35" s="15" t="s">
        <v>183</v>
      </c>
      <c r="E35" s="15" t="s">
        <v>595</v>
      </c>
      <c r="F35" s="6" t="s">
        <v>20</v>
      </c>
      <c r="G35" s="20" t="s">
        <v>230</v>
      </c>
      <c r="H35" s="26" t="s">
        <v>233</v>
      </c>
      <c r="I35" s="25" t="s">
        <v>407</v>
      </c>
      <c r="J35" s="63"/>
      <c r="K35" s="63"/>
      <c r="L35" s="63"/>
      <c r="M35" s="63"/>
      <c r="N35" s="63"/>
      <c r="O35" s="63"/>
      <c r="P35" s="64"/>
      <c r="Q35" s="64"/>
      <c r="R35" s="64"/>
      <c r="S35" s="65"/>
      <c r="T35" s="65"/>
      <c r="U35" s="65"/>
      <c r="V35" s="65"/>
      <c r="W35" s="65"/>
    </row>
    <row r="36" spans="1:23" ht="63" x14ac:dyDescent="0.25">
      <c r="A36" s="7" t="s">
        <v>97</v>
      </c>
      <c r="B36" s="7" t="s">
        <v>51</v>
      </c>
      <c r="C36" s="5" t="s">
        <v>94</v>
      </c>
      <c r="D36" s="15" t="s">
        <v>183</v>
      </c>
      <c r="E36" s="15" t="s">
        <v>535</v>
      </c>
      <c r="F36" s="6" t="s">
        <v>20</v>
      </c>
      <c r="G36" s="20" t="s">
        <v>199</v>
      </c>
      <c r="H36" s="26" t="s">
        <v>231</v>
      </c>
      <c r="I36" s="24" t="s">
        <v>389</v>
      </c>
      <c r="J36" s="63"/>
      <c r="K36" s="63"/>
      <c r="L36" s="63"/>
      <c r="M36" s="63"/>
      <c r="N36" s="63"/>
      <c r="O36" s="63"/>
      <c r="P36" s="64"/>
      <c r="Q36" s="64"/>
      <c r="R36" s="64"/>
      <c r="S36" s="65"/>
      <c r="T36" s="65"/>
      <c r="U36" s="65"/>
      <c r="V36" s="65"/>
      <c r="W36" s="65"/>
    </row>
    <row r="37" spans="1:23" ht="47.25" x14ac:dyDescent="0.25">
      <c r="A37" s="7" t="s">
        <v>97</v>
      </c>
      <c r="B37" s="7" t="s">
        <v>51</v>
      </c>
      <c r="C37" s="5" t="s">
        <v>94</v>
      </c>
      <c r="D37" s="15" t="s">
        <v>183</v>
      </c>
      <c r="E37" s="15" t="s">
        <v>538</v>
      </c>
      <c r="F37" s="6" t="s">
        <v>20</v>
      </c>
      <c r="G37" s="20" t="s">
        <v>199</v>
      </c>
      <c r="H37" s="26" t="s">
        <v>200</v>
      </c>
      <c r="I37" s="24" t="s">
        <v>340</v>
      </c>
      <c r="J37" s="63"/>
      <c r="K37" s="63"/>
      <c r="L37" s="63"/>
      <c r="M37" s="63"/>
      <c r="N37" s="63"/>
      <c r="O37" s="63"/>
      <c r="P37" s="64"/>
      <c r="Q37" s="64"/>
      <c r="R37" s="64"/>
      <c r="S37" s="65"/>
      <c r="T37" s="65"/>
      <c r="U37" s="65"/>
      <c r="V37" s="65"/>
      <c r="W37" s="65"/>
    </row>
    <row r="38" spans="1:23" ht="78.75" x14ac:dyDescent="0.25">
      <c r="A38" s="7" t="s">
        <v>97</v>
      </c>
      <c r="B38" s="7" t="s">
        <v>51</v>
      </c>
      <c r="C38" s="5" t="s">
        <v>94</v>
      </c>
      <c r="D38" s="15" t="s">
        <v>183</v>
      </c>
      <c r="E38" s="15" t="s">
        <v>596</v>
      </c>
      <c r="F38" s="6" t="s">
        <v>20</v>
      </c>
      <c r="G38" s="20" t="s">
        <v>199</v>
      </c>
      <c r="H38" s="26" t="s">
        <v>240</v>
      </c>
      <c r="I38" s="25" t="s">
        <v>376</v>
      </c>
      <c r="J38" s="63"/>
      <c r="K38" s="63"/>
      <c r="L38" s="63"/>
      <c r="M38" s="63"/>
      <c r="N38" s="63"/>
      <c r="O38" s="63"/>
      <c r="P38" s="64"/>
      <c r="Q38" s="64"/>
      <c r="R38" s="64"/>
      <c r="S38" s="65"/>
      <c r="T38" s="65"/>
      <c r="U38" s="65"/>
      <c r="V38" s="65"/>
      <c r="W38" s="65"/>
    </row>
    <row r="39" spans="1:23" ht="47.25" x14ac:dyDescent="0.25">
      <c r="A39" s="7" t="s">
        <v>97</v>
      </c>
      <c r="B39" s="7" t="s">
        <v>51</v>
      </c>
      <c r="C39" s="5" t="s">
        <v>94</v>
      </c>
      <c r="D39" s="15" t="s">
        <v>183</v>
      </c>
      <c r="E39" s="15" t="s">
        <v>534</v>
      </c>
      <c r="F39" s="6" t="s">
        <v>20</v>
      </c>
      <c r="G39" s="20" t="s">
        <v>230</v>
      </c>
      <c r="H39" s="26" t="s">
        <v>280</v>
      </c>
      <c r="I39" s="24" t="s">
        <v>408</v>
      </c>
      <c r="J39" s="63"/>
      <c r="K39" s="63"/>
      <c r="L39" s="63"/>
      <c r="M39" s="63"/>
      <c r="N39" s="63"/>
      <c r="O39" s="63"/>
      <c r="P39" s="64"/>
      <c r="Q39" s="64"/>
      <c r="R39" s="64"/>
      <c r="S39" s="65"/>
      <c r="T39" s="65"/>
      <c r="U39" s="65"/>
      <c r="V39" s="65"/>
      <c r="W39" s="65"/>
    </row>
    <row r="40" spans="1:23" ht="78.75" x14ac:dyDescent="0.25">
      <c r="A40" s="7" t="s">
        <v>97</v>
      </c>
      <c r="B40" s="7" t="s">
        <v>51</v>
      </c>
      <c r="C40" s="5" t="s">
        <v>94</v>
      </c>
      <c r="D40" s="15" t="s">
        <v>183</v>
      </c>
      <c r="E40" s="15" t="s">
        <v>597</v>
      </c>
      <c r="F40" s="6" t="s">
        <v>20</v>
      </c>
      <c r="G40" s="20" t="s">
        <v>281</v>
      </c>
      <c r="H40" s="26" t="s">
        <v>282</v>
      </c>
      <c r="I40" s="24" t="s">
        <v>367</v>
      </c>
      <c r="J40" s="63"/>
      <c r="K40" s="63"/>
      <c r="L40" s="63"/>
      <c r="M40" s="63"/>
      <c r="N40" s="63"/>
      <c r="O40" s="63"/>
      <c r="P40" s="64"/>
      <c r="Q40" s="64"/>
      <c r="R40" s="64"/>
      <c r="S40" s="65"/>
      <c r="T40" s="65"/>
      <c r="U40" s="65"/>
      <c r="V40" s="65"/>
      <c r="W40" s="65"/>
    </row>
    <row r="41" spans="1:23" ht="75.75" customHeight="1" x14ac:dyDescent="0.25">
      <c r="A41" s="7" t="s">
        <v>97</v>
      </c>
      <c r="B41" s="7" t="s">
        <v>51</v>
      </c>
      <c r="C41" s="5" t="s">
        <v>94</v>
      </c>
      <c r="D41" s="15" t="s">
        <v>183</v>
      </c>
      <c r="E41" s="15" t="s">
        <v>598</v>
      </c>
      <c r="F41" s="6" t="s">
        <v>20</v>
      </c>
      <c r="G41" s="20" t="s">
        <v>235</v>
      </c>
      <c r="H41" s="26" t="s">
        <v>236</v>
      </c>
      <c r="I41" s="24" t="s">
        <v>330</v>
      </c>
      <c r="J41" s="63"/>
      <c r="K41" s="63"/>
      <c r="L41" s="63"/>
      <c r="M41" s="63"/>
      <c r="N41" s="63"/>
      <c r="O41" s="63"/>
      <c r="P41" s="64"/>
      <c r="Q41" s="64"/>
      <c r="R41" s="64"/>
      <c r="S41" s="65"/>
      <c r="T41" s="65"/>
      <c r="U41" s="65"/>
      <c r="V41" s="65"/>
      <c r="W41" s="65"/>
    </row>
    <row r="42" spans="1:23" ht="56.25" customHeight="1" x14ac:dyDescent="0.25">
      <c r="A42" s="7" t="s">
        <v>97</v>
      </c>
      <c r="B42" s="7" t="s">
        <v>51</v>
      </c>
      <c r="C42" s="5" t="s">
        <v>94</v>
      </c>
      <c r="D42" s="15" t="s">
        <v>183</v>
      </c>
      <c r="E42" s="15" t="s">
        <v>537</v>
      </c>
      <c r="F42" s="6" t="s">
        <v>20</v>
      </c>
      <c r="G42" s="20" t="s">
        <v>230</v>
      </c>
      <c r="H42" s="26" t="s">
        <v>283</v>
      </c>
      <c r="I42" s="24" t="s">
        <v>351</v>
      </c>
      <c r="J42" s="63"/>
      <c r="K42" s="63"/>
      <c r="L42" s="63"/>
      <c r="M42" s="63"/>
      <c r="N42" s="63"/>
      <c r="O42" s="63"/>
      <c r="P42" s="64"/>
      <c r="Q42" s="64"/>
      <c r="R42" s="64"/>
      <c r="S42" s="65"/>
      <c r="T42" s="65"/>
      <c r="U42" s="65"/>
      <c r="V42" s="65"/>
      <c r="W42" s="65"/>
    </row>
    <row r="43" spans="1:23" ht="81" customHeight="1" x14ac:dyDescent="0.25">
      <c r="A43" s="7" t="s">
        <v>97</v>
      </c>
      <c r="B43" s="7" t="s">
        <v>51</v>
      </c>
      <c r="C43" s="5" t="s">
        <v>94</v>
      </c>
      <c r="D43" s="15" t="s">
        <v>183</v>
      </c>
      <c r="E43" s="15" t="s">
        <v>599</v>
      </c>
      <c r="F43" s="6" t="s">
        <v>20</v>
      </c>
      <c r="G43" s="20" t="s">
        <v>235</v>
      </c>
      <c r="H43" s="26" t="s">
        <v>284</v>
      </c>
      <c r="I43" s="24" t="s">
        <v>406</v>
      </c>
      <c r="J43" s="63"/>
      <c r="K43" s="63"/>
      <c r="L43" s="63"/>
      <c r="M43" s="63"/>
      <c r="N43" s="63"/>
      <c r="O43" s="63"/>
      <c r="P43" s="64"/>
      <c r="Q43" s="64"/>
      <c r="R43" s="64"/>
      <c r="S43" s="65"/>
      <c r="T43" s="65"/>
      <c r="U43" s="65"/>
      <c r="V43" s="65"/>
      <c r="W43" s="65"/>
    </row>
    <row r="44" spans="1:23" ht="78.75" x14ac:dyDescent="0.25">
      <c r="A44" s="6" t="s">
        <v>98</v>
      </c>
      <c r="B44" s="6" t="s">
        <v>61</v>
      </c>
      <c r="C44" s="5" t="s">
        <v>94</v>
      </c>
      <c r="D44" s="15" t="s">
        <v>183</v>
      </c>
      <c r="E44" s="15" t="s">
        <v>600</v>
      </c>
      <c r="F44" s="6" t="s">
        <v>62</v>
      </c>
      <c r="G44" s="20" t="s">
        <v>241</v>
      </c>
      <c r="H44" s="26" t="s">
        <v>332</v>
      </c>
      <c r="I44" s="24" t="s">
        <v>333</v>
      </c>
      <c r="J44" s="63"/>
      <c r="K44" s="63"/>
      <c r="L44" s="63"/>
      <c r="M44" s="63"/>
      <c r="N44" s="63"/>
      <c r="O44" s="63"/>
      <c r="P44" s="64"/>
      <c r="Q44" s="64"/>
      <c r="R44" s="64"/>
      <c r="S44" s="65"/>
      <c r="T44" s="65"/>
      <c r="U44" s="65"/>
      <c r="V44" s="65"/>
      <c r="W44" s="65"/>
    </row>
    <row r="45" spans="1:23" ht="78.75" x14ac:dyDescent="0.25">
      <c r="A45" s="6" t="s">
        <v>98</v>
      </c>
      <c r="B45" s="6" t="s">
        <v>61</v>
      </c>
      <c r="C45" s="5" t="s">
        <v>94</v>
      </c>
      <c r="D45" s="15" t="s">
        <v>183</v>
      </c>
      <c r="E45" s="15" t="s">
        <v>601</v>
      </c>
      <c r="F45" s="6" t="s">
        <v>62</v>
      </c>
      <c r="G45" s="20" t="s">
        <v>241</v>
      </c>
      <c r="H45" s="26" t="s">
        <v>285</v>
      </c>
      <c r="I45" s="25" t="s">
        <v>411</v>
      </c>
      <c r="J45" s="63"/>
      <c r="K45" s="63"/>
      <c r="L45" s="63"/>
      <c r="M45" s="63"/>
      <c r="N45" s="63"/>
      <c r="O45" s="63"/>
      <c r="P45" s="64"/>
      <c r="Q45" s="64"/>
      <c r="R45" s="64"/>
      <c r="S45" s="65"/>
      <c r="T45" s="65"/>
      <c r="U45" s="65"/>
      <c r="V45" s="65"/>
      <c r="W45" s="65"/>
    </row>
    <row r="46" spans="1:23" ht="94.5" x14ac:dyDescent="0.25">
      <c r="A46" s="6" t="s">
        <v>99</v>
      </c>
      <c r="B46" s="6" t="s">
        <v>64</v>
      </c>
      <c r="C46" s="5" t="s">
        <v>94</v>
      </c>
      <c r="D46" s="15" t="s">
        <v>183</v>
      </c>
      <c r="E46" s="15" t="s">
        <v>542</v>
      </c>
      <c r="F46" s="6" t="s">
        <v>20</v>
      </c>
      <c r="G46" s="20" t="s">
        <v>242</v>
      </c>
      <c r="H46" s="26" t="s">
        <v>243</v>
      </c>
      <c r="I46" s="24" t="s">
        <v>410</v>
      </c>
      <c r="J46" s="63"/>
      <c r="K46" s="63"/>
      <c r="L46" s="63"/>
      <c r="M46" s="63"/>
      <c r="N46" s="63"/>
      <c r="O46" s="63"/>
      <c r="P46" s="64"/>
      <c r="Q46" s="64"/>
      <c r="R46" s="64"/>
      <c r="S46" s="65"/>
      <c r="T46" s="65"/>
      <c r="U46" s="65"/>
      <c r="V46" s="65"/>
      <c r="W46" s="65"/>
    </row>
    <row r="47" spans="1:23" ht="94.5" x14ac:dyDescent="0.25">
      <c r="A47" s="6" t="s">
        <v>99</v>
      </c>
      <c r="B47" s="6" t="s">
        <v>64</v>
      </c>
      <c r="C47" s="5" t="s">
        <v>94</v>
      </c>
      <c r="D47" s="15" t="s">
        <v>183</v>
      </c>
      <c r="E47" s="15" t="s">
        <v>544</v>
      </c>
      <c r="F47" s="6" t="s">
        <v>20</v>
      </c>
      <c r="G47" s="20" t="s">
        <v>242</v>
      </c>
      <c r="H47" s="26" t="s">
        <v>286</v>
      </c>
      <c r="I47" s="25" t="s">
        <v>364</v>
      </c>
      <c r="J47" s="63"/>
      <c r="K47" s="63"/>
      <c r="L47" s="63"/>
      <c r="M47" s="63"/>
      <c r="N47" s="63"/>
      <c r="O47" s="63"/>
      <c r="P47" s="64"/>
      <c r="Q47" s="64"/>
      <c r="R47" s="64"/>
      <c r="S47" s="65"/>
      <c r="T47" s="65"/>
      <c r="U47" s="65"/>
      <c r="V47" s="65"/>
      <c r="W47" s="65"/>
    </row>
    <row r="48" spans="1:23" ht="94.5" x14ac:dyDescent="0.25">
      <c r="A48" s="6" t="s">
        <v>99</v>
      </c>
      <c r="B48" s="6" t="s">
        <v>64</v>
      </c>
      <c r="C48" s="5" t="s">
        <v>94</v>
      </c>
      <c r="D48" s="15" t="s">
        <v>183</v>
      </c>
      <c r="E48" s="15" t="s">
        <v>602</v>
      </c>
      <c r="F48" s="6" t="s">
        <v>20</v>
      </c>
      <c r="G48" s="20" t="s">
        <v>242</v>
      </c>
      <c r="H48" s="26" t="s">
        <v>287</v>
      </c>
      <c r="I48" s="25" t="s">
        <v>377</v>
      </c>
      <c r="J48" s="63"/>
      <c r="K48" s="63"/>
      <c r="L48" s="63"/>
      <c r="M48" s="63"/>
      <c r="N48" s="63"/>
      <c r="O48" s="63"/>
      <c r="P48" s="64"/>
      <c r="Q48" s="64"/>
      <c r="R48" s="64"/>
      <c r="S48" s="65"/>
      <c r="T48" s="65"/>
      <c r="U48" s="65"/>
      <c r="V48" s="65"/>
      <c r="W48" s="65"/>
    </row>
    <row r="49" spans="1:23" ht="87" customHeight="1" x14ac:dyDescent="0.25">
      <c r="A49" s="6" t="s">
        <v>99</v>
      </c>
      <c r="B49" s="6" t="s">
        <v>64</v>
      </c>
      <c r="C49" s="5" t="s">
        <v>94</v>
      </c>
      <c r="D49" s="15" t="s">
        <v>183</v>
      </c>
      <c r="E49" s="15" t="s">
        <v>543</v>
      </c>
      <c r="F49" s="6" t="s">
        <v>24</v>
      </c>
      <c r="G49" s="20" t="s">
        <v>201</v>
      </c>
      <c r="H49" s="26" t="s">
        <v>279</v>
      </c>
      <c r="I49" s="24" t="s">
        <v>356</v>
      </c>
      <c r="J49" s="63"/>
      <c r="K49" s="63"/>
      <c r="L49" s="63"/>
      <c r="M49" s="63"/>
      <c r="N49" s="63"/>
      <c r="O49" s="63"/>
      <c r="P49" s="64"/>
      <c r="Q49" s="64"/>
      <c r="R49" s="64"/>
      <c r="S49" s="65"/>
      <c r="T49" s="65"/>
      <c r="U49" s="65"/>
      <c r="V49" s="65"/>
      <c r="W49" s="65"/>
    </row>
    <row r="50" spans="1:23" ht="70.5" customHeight="1" x14ac:dyDescent="0.25">
      <c r="A50" s="27" t="s">
        <v>100</v>
      </c>
      <c r="B50" s="27" t="s">
        <v>101</v>
      </c>
      <c r="C50" s="30" t="s">
        <v>94</v>
      </c>
      <c r="D50" s="25" t="s">
        <v>183</v>
      </c>
      <c r="E50" s="25" t="s">
        <v>545</v>
      </c>
      <c r="F50" s="27" t="s">
        <v>10</v>
      </c>
      <c r="G50" s="22" t="s">
        <v>184</v>
      </c>
      <c r="H50" s="26" t="s">
        <v>288</v>
      </c>
      <c r="I50" s="34" t="s">
        <v>186</v>
      </c>
      <c r="J50" s="63"/>
      <c r="K50" s="63"/>
      <c r="L50" s="63"/>
      <c r="M50" s="63"/>
      <c r="N50" s="63"/>
      <c r="O50" s="63"/>
      <c r="P50" s="64"/>
      <c r="Q50" s="64"/>
      <c r="R50" s="64"/>
      <c r="S50" s="65"/>
      <c r="T50" s="65"/>
      <c r="U50" s="65"/>
      <c r="V50" s="65"/>
      <c r="W50" s="65"/>
    </row>
    <row r="51" spans="1:23" ht="90" customHeight="1" x14ac:dyDescent="0.25">
      <c r="A51" s="6" t="s">
        <v>102</v>
      </c>
      <c r="B51" s="6" t="s">
        <v>103</v>
      </c>
      <c r="C51" s="5" t="s">
        <v>94</v>
      </c>
      <c r="D51" s="15" t="s">
        <v>183</v>
      </c>
      <c r="E51" s="15" t="s">
        <v>547</v>
      </c>
      <c r="F51" s="6" t="s">
        <v>24</v>
      </c>
      <c r="G51" s="20" t="s">
        <v>201</v>
      </c>
      <c r="H51" s="26" t="s">
        <v>289</v>
      </c>
      <c r="I51" s="25" t="s">
        <v>428</v>
      </c>
      <c r="J51" s="63"/>
      <c r="K51" s="63"/>
      <c r="L51" s="63"/>
      <c r="M51" s="63"/>
      <c r="N51" s="63"/>
      <c r="O51" s="63"/>
      <c r="P51" s="64"/>
      <c r="Q51" s="64"/>
      <c r="R51" s="64"/>
      <c r="S51" s="65"/>
      <c r="T51" s="65"/>
      <c r="U51" s="65"/>
      <c r="V51" s="65"/>
      <c r="W51" s="65"/>
    </row>
    <row r="52" spans="1:23" ht="84.75" customHeight="1" x14ac:dyDescent="0.25">
      <c r="A52" s="6" t="s">
        <v>102</v>
      </c>
      <c r="B52" s="6" t="s">
        <v>103</v>
      </c>
      <c r="C52" s="5" t="s">
        <v>94</v>
      </c>
      <c r="D52" s="15" t="s">
        <v>183</v>
      </c>
      <c r="E52" s="15" t="s">
        <v>548</v>
      </c>
      <c r="F52" s="6" t="s">
        <v>89</v>
      </c>
      <c r="G52" s="20" t="s">
        <v>212</v>
      </c>
      <c r="H52" s="26" t="s">
        <v>290</v>
      </c>
      <c r="I52" s="24" t="s">
        <v>379</v>
      </c>
      <c r="J52" s="63"/>
      <c r="K52" s="63"/>
      <c r="L52" s="63"/>
      <c r="M52" s="63"/>
      <c r="N52" s="63"/>
      <c r="O52" s="63"/>
      <c r="P52" s="64"/>
      <c r="Q52" s="64"/>
      <c r="R52" s="64"/>
      <c r="S52" s="65"/>
      <c r="T52" s="65"/>
      <c r="U52" s="65"/>
      <c r="V52" s="65"/>
      <c r="W52" s="65"/>
    </row>
    <row r="53" spans="1:23" ht="78" customHeight="1" x14ac:dyDescent="0.25">
      <c r="A53" s="6" t="s">
        <v>102</v>
      </c>
      <c r="B53" s="6" t="s">
        <v>103</v>
      </c>
      <c r="C53" s="5" t="s">
        <v>94</v>
      </c>
      <c r="D53" s="15" t="s">
        <v>183</v>
      </c>
      <c r="E53" s="15" t="s">
        <v>552</v>
      </c>
      <c r="F53" s="6" t="s">
        <v>89</v>
      </c>
      <c r="G53" s="20" t="s">
        <v>210</v>
      </c>
      <c r="H53" s="26" t="s">
        <v>215</v>
      </c>
      <c r="I53" s="24" t="s">
        <v>394</v>
      </c>
      <c r="J53" s="63"/>
      <c r="K53" s="63"/>
      <c r="L53" s="63"/>
      <c r="M53" s="63"/>
      <c r="N53" s="63"/>
      <c r="O53" s="63"/>
      <c r="P53" s="64"/>
      <c r="Q53" s="64"/>
      <c r="R53" s="64"/>
      <c r="S53" s="65"/>
      <c r="T53" s="65"/>
      <c r="U53" s="65"/>
      <c r="V53" s="65"/>
      <c r="W53" s="65"/>
    </row>
    <row r="54" spans="1:23" ht="84.75" customHeight="1" x14ac:dyDescent="0.25">
      <c r="A54" s="6" t="s">
        <v>102</v>
      </c>
      <c r="B54" s="6" t="s">
        <v>103</v>
      </c>
      <c r="C54" s="5" t="s">
        <v>94</v>
      </c>
      <c r="D54" s="15" t="s">
        <v>183</v>
      </c>
      <c r="E54" s="15" t="s">
        <v>546</v>
      </c>
      <c r="F54" s="6" t="s">
        <v>89</v>
      </c>
      <c r="G54" s="20" t="s">
        <v>291</v>
      </c>
      <c r="H54" s="26" t="s">
        <v>188</v>
      </c>
      <c r="I54" s="24" t="s">
        <v>386</v>
      </c>
      <c r="J54" s="63"/>
      <c r="K54" s="63"/>
      <c r="L54" s="63"/>
      <c r="M54" s="63"/>
      <c r="N54" s="63"/>
      <c r="O54" s="63"/>
      <c r="P54" s="64"/>
      <c r="Q54" s="64"/>
      <c r="R54" s="64"/>
      <c r="S54" s="65"/>
      <c r="T54" s="65"/>
      <c r="U54" s="65"/>
      <c r="V54" s="65"/>
      <c r="W54" s="65"/>
    </row>
    <row r="55" spans="1:23" ht="71.25" customHeight="1" x14ac:dyDescent="0.25">
      <c r="A55" s="6" t="s">
        <v>102</v>
      </c>
      <c r="B55" s="6" t="s">
        <v>103</v>
      </c>
      <c r="C55" s="5" t="s">
        <v>94</v>
      </c>
      <c r="D55" s="15" t="s">
        <v>183</v>
      </c>
      <c r="E55" s="15" t="s">
        <v>550</v>
      </c>
      <c r="F55" s="6" t="s">
        <v>89</v>
      </c>
      <c r="G55" s="20" t="s">
        <v>291</v>
      </c>
      <c r="H55" s="26" t="s">
        <v>189</v>
      </c>
      <c r="I55" s="25" t="s">
        <v>398</v>
      </c>
      <c r="J55" s="63"/>
      <c r="K55" s="63"/>
      <c r="L55" s="63"/>
      <c r="M55" s="63"/>
      <c r="N55" s="63"/>
      <c r="O55" s="63"/>
      <c r="P55" s="64"/>
      <c r="Q55" s="64"/>
      <c r="R55" s="64"/>
      <c r="S55" s="65"/>
      <c r="T55" s="65"/>
      <c r="U55" s="65"/>
      <c r="V55" s="65"/>
      <c r="W55" s="65"/>
    </row>
    <row r="56" spans="1:23" ht="63" customHeight="1" x14ac:dyDescent="0.25">
      <c r="A56" s="6" t="s">
        <v>102</v>
      </c>
      <c r="B56" s="6" t="s">
        <v>103</v>
      </c>
      <c r="C56" s="5" t="s">
        <v>94</v>
      </c>
      <c r="D56" s="15" t="s">
        <v>183</v>
      </c>
      <c r="E56" s="15" t="s">
        <v>551</v>
      </c>
      <c r="F56" s="6" t="s">
        <v>89</v>
      </c>
      <c r="G56" s="20" t="s">
        <v>291</v>
      </c>
      <c r="H56" s="26" t="s">
        <v>190</v>
      </c>
      <c r="I56" s="24" t="s">
        <v>350</v>
      </c>
      <c r="J56" s="63"/>
      <c r="K56" s="63"/>
      <c r="L56" s="63"/>
      <c r="M56" s="63"/>
      <c r="N56" s="63"/>
      <c r="O56" s="63"/>
      <c r="P56" s="64"/>
      <c r="Q56" s="64"/>
      <c r="R56" s="64"/>
      <c r="S56" s="65"/>
      <c r="T56" s="65"/>
      <c r="U56" s="65"/>
      <c r="V56" s="65"/>
      <c r="W56" s="65"/>
    </row>
    <row r="57" spans="1:23" ht="101.25" customHeight="1" x14ac:dyDescent="0.25">
      <c r="A57" s="6" t="s">
        <v>102</v>
      </c>
      <c r="B57" s="6" t="s">
        <v>103</v>
      </c>
      <c r="C57" s="5" t="s">
        <v>94</v>
      </c>
      <c r="D57" s="15" t="s">
        <v>183</v>
      </c>
      <c r="E57" s="15" t="s">
        <v>603</v>
      </c>
      <c r="F57" s="6" t="s">
        <v>89</v>
      </c>
      <c r="G57" s="20" t="s">
        <v>210</v>
      </c>
      <c r="H57" s="25" t="s">
        <v>341</v>
      </c>
      <c r="I57" s="24" t="s">
        <v>423</v>
      </c>
      <c r="J57" s="63"/>
      <c r="K57" s="63"/>
      <c r="L57" s="63"/>
      <c r="M57" s="63"/>
      <c r="N57" s="63"/>
      <c r="O57" s="63"/>
      <c r="P57" s="64"/>
      <c r="Q57" s="64"/>
      <c r="R57" s="64"/>
      <c r="S57" s="65"/>
      <c r="T57" s="65"/>
      <c r="U57" s="65"/>
      <c r="V57" s="65"/>
      <c r="W57" s="65"/>
    </row>
    <row r="58" spans="1:23" ht="63.75" customHeight="1" x14ac:dyDescent="0.25">
      <c r="A58" s="6" t="s">
        <v>104</v>
      </c>
      <c r="B58" s="6" t="s">
        <v>105</v>
      </c>
      <c r="C58" s="5" t="s">
        <v>94</v>
      </c>
      <c r="D58" s="25" t="s">
        <v>183</v>
      </c>
      <c r="E58" s="25" t="s">
        <v>553</v>
      </c>
      <c r="F58" s="27" t="s">
        <v>44</v>
      </c>
      <c r="G58" s="22" t="s">
        <v>292</v>
      </c>
      <c r="H58" s="26" t="s">
        <v>293</v>
      </c>
      <c r="I58" s="25" t="s">
        <v>361</v>
      </c>
      <c r="J58" s="63"/>
      <c r="K58" s="63"/>
      <c r="L58" s="63"/>
      <c r="M58" s="63"/>
      <c r="N58" s="63"/>
      <c r="O58" s="63"/>
      <c r="P58" s="64"/>
      <c r="Q58" s="64"/>
      <c r="R58" s="64"/>
      <c r="S58" s="65"/>
      <c r="T58" s="65"/>
      <c r="U58" s="65"/>
      <c r="V58" s="65"/>
      <c r="W58" s="65"/>
    </row>
    <row r="59" spans="1:23" ht="63" x14ac:dyDescent="0.25">
      <c r="A59" s="6" t="s">
        <v>106</v>
      </c>
      <c r="B59" s="6" t="s">
        <v>70</v>
      </c>
      <c r="C59" s="5" t="s">
        <v>94</v>
      </c>
      <c r="D59" s="15" t="s">
        <v>183</v>
      </c>
      <c r="E59" s="15" t="s">
        <v>554</v>
      </c>
      <c r="F59" s="6" t="s">
        <v>62</v>
      </c>
      <c r="G59" s="20" t="s">
        <v>245</v>
      </c>
      <c r="H59" s="25" t="s">
        <v>342</v>
      </c>
      <c r="I59" s="24" t="s">
        <v>421</v>
      </c>
      <c r="J59" s="63"/>
      <c r="K59" s="63"/>
      <c r="L59" s="63"/>
      <c r="M59" s="63"/>
      <c r="N59" s="63"/>
      <c r="O59" s="63"/>
      <c r="P59" s="64"/>
      <c r="Q59" s="64"/>
      <c r="R59" s="64"/>
      <c r="S59" s="65"/>
      <c r="T59" s="65"/>
      <c r="U59" s="65"/>
      <c r="V59" s="65"/>
      <c r="W59" s="65"/>
    </row>
    <row r="60" spans="1:23" ht="78.75" x14ac:dyDescent="0.25">
      <c r="A60" s="6" t="s">
        <v>107</v>
      </c>
      <c r="B60" s="6" t="s">
        <v>73</v>
      </c>
      <c r="C60" s="5" t="s">
        <v>94</v>
      </c>
      <c r="D60" s="15" t="s">
        <v>183</v>
      </c>
      <c r="E60" s="15" t="s">
        <v>555</v>
      </c>
      <c r="F60" s="6" t="s">
        <v>75</v>
      </c>
      <c r="G60" s="20" t="s">
        <v>294</v>
      </c>
      <c r="H60" s="26" t="s">
        <v>295</v>
      </c>
      <c r="I60" s="25" t="s">
        <v>399</v>
      </c>
      <c r="J60" s="63"/>
      <c r="K60" s="63"/>
      <c r="L60" s="63"/>
      <c r="M60" s="63"/>
      <c r="N60" s="63"/>
      <c r="O60" s="63"/>
      <c r="P60" s="64"/>
      <c r="Q60" s="64"/>
      <c r="R60" s="64"/>
      <c r="S60" s="65"/>
      <c r="T60" s="65"/>
      <c r="U60" s="65"/>
      <c r="V60" s="65"/>
      <c r="W60" s="65"/>
    </row>
    <row r="61" spans="1:23" ht="84" customHeight="1" x14ac:dyDescent="0.25">
      <c r="A61" s="6" t="s">
        <v>107</v>
      </c>
      <c r="B61" s="6" t="s">
        <v>73</v>
      </c>
      <c r="C61" s="5" t="s">
        <v>94</v>
      </c>
      <c r="D61" s="15" t="s">
        <v>183</v>
      </c>
      <c r="E61" s="15" t="s">
        <v>556</v>
      </c>
      <c r="F61" s="6" t="s">
        <v>75</v>
      </c>
      <c r="G61" s="20" t="s">
        <v>250</v>
      </c>
      <c r="H61" s="26" t="s">
        <v>296</v>
      </c>
      <c r="I61" s="25" t="s">
        <v>402</v>
      </c>
      <c r="J61" s="63"/>
      <c r="K61" s="63"/>
      <c r="L61" s="63"/>
      <c r="M61" s="63"/>
      <c r="N61" s="63"/>
      <c r="O61" s="63"/>
      <c r="P61" s="64"/>
      <c r="Q61" s="64"/>
      <c r="R61" s="64"/>
      <c r="S61" s="65"/>
      <c r="T61" s="65"/>
      <c r="U61" s="65"/>
      <c r="V61" s="65"/>
      <c r="W61" s="65"/>
    </row>
    <row r="62" spans="1:23" ht="71.25" customHeight="1" x14ac:dyDescent="0.25">
      <c r="A62" s="6" t="s">
        <v>107</v>
      </c>
      <c r="B62" s="6" t="s">
        <v>73</v>
      </c>
      <c r="C62" s="5" t="s">
        <v>94</v>
      </c>
      <c r="D62" s="15" t="s">
        <v>183</v>
      </c>
      <c r="E62" s="15" t="s">
        <v>557</v>
      </c>
      <c r="F62" s="6" t="s">
        <v>75</v>
      </c>
      <c r="G62" s="20" t="s">
        <v>250</v>
      </c>
      <c r="H62" s="26" t="s">
        <v>249</v>
      </c>
      <c r="I62" s="24" t="s">
        <v>418</v>
      </c>
      <c r="J62" s="63"/>
      <c r="K62" s="63"/>
      <c r="L62" s="63"/>
      <c r="M62" s="63"/>
      <c r="N62" s="63"/>
      <c r="O62" s="63"/>
      <c r="P62" s="64"/>
      <c r="Q62" s="64"/>
      <c r="R62" s="64"/>
      <c r="S62" s="65"/>
      <c r="T62" s="65"/>
      <c r="U62" s="65"/>
      <c r="V62" s="65"/>
      <c r="W62" s="65"/>
    </row>
    <row r="63" spans="1:23" ht="66.75" customHeight="1" x14ac:dyDescent="0.25">
      <c r="A63" s="6" t="s">
        <v>107</v>
      </c>
      <c r="B63" s="6" t="s">
        <v>73</v>
      </c>
      <c r="C63" s="5" t="s">
        <v>94</v>
      </c>
      <c r="D63" s="15" t="s">
        <v>183</v>
      </c>
      <c r="E63" s="15" t="s">
        <v>559</v>
      </c>
      <c r="F63" s="6" t="s">
        <v>75</v>
      </c>
      <c r="G63" s="20" t="s">
        <v>250</v>
      </c>
      <c r="H63" s="26" t="s">
        <v>297</v>
      </c>
      <c r="I63" s="25" t="s">
        <v>374</v>
      </c>
      <c r="J63" s="63"/>
      <c r="K63" s="63"/>
      <c r="L63" s="63"/>
      <c r="M63" s="63"/>
      <c r="N63" s="63"/>
      <c r="O63" s="63"/>
      <c r="P63" s="64"/>
      <c r="Q63" s="64"/>
      <c r="R63" s="64"/>
      <c r="S63" s="65"/>
      <c r="T63" s="65"/>
      <c r="U63" s="65"/>
      <c r="V63" s="65"/>
      <c r="W63" s="65"/>
    </row>
    <row r="64" spans="1:23" ht="47.25" customHeight="1" x14ac:dyDescent="0.25">
      <c r="A64" s="6" t="s">
        <v>107</v>
      </c>
      <c r="B64" s="6" t="s">
        <v>73</v>
      </c>
      <c r="C64" s="5" t="s">
        <v>94</v>
      </c>
      <c r="D64" s="15" t="s">
        <v>183</v>
      </c>
      <c r="E64" s="15" t="s">
        <v>558</v>
      </c>
      <c r="F64" s="6" t="s">
        <v>75</v>
      </c>
      <c r="G64" s="20" t="s">
        <v>294</v>
      </c>
      <c r="H64" s="26" t="s">
        <v>298</v>
      </c>
      <c r="I64" s="24" t="s">
        <v>387</v>
      </c>
      <c r="J64" s="63"/>
      <c r="K64" s="63"/>
      <c r="L64" s="63"/>
      <c r="M64" s="63"/>
      <c r="N64" s="63"/>
      <c r="O64" s="63"/>
      <c r="P64" s="64"/>
      <c r="Q64" s="64"/>
      <c r="R64" s="64"/>
      <c r="S64" s="65"/>
      <c r="T64" s="65"/>
      <c r="U64" s="65"/>
      <c r="V64" s="65"/>
      <c r="W64" s="65"/>
    </row>
    <row r="65" spans="1:23" ht="48" customHeight="1" x14ac:dyDescent="0.25">
      <c r="A65" s="6" t="s">
        <v>108</v>
      </c>
      <c r="B65" s="6" t="s">
        <v>78</v>
      </c>
      <c r="C65" s="5" t="s">
        <v>94</v>
      </c>
      <c r="D65" s="15" t="s">
        <v>183</v>
      </c>
      <c r="E65" s="15" t="s">
        <v>560</v>
      </c>
      <c r="F65" s="6" t="s">
        <v>62</v>
      </c>
      <c r="G65" s="20" t="s">
        <v>251</v>
      </c>
      <c r="H65" s="26" t="s">
        <v>299</v>
      </c>
      <c r="I65" s="24" t="s">
        <v>405</v>
      </c>
      <c r="J65" s="63"/>
      <c r="K65" s="63"/>
      <c r="L65" s="63"/>
      <c r="M65" s="63"/>
      <c r="N65" s="63"/>
      <c r="O65" s="63"/>
      <c r="P65" s="64"/>
      <c r="Q65" s="64"/>
      <c r="R65" s="64"/>
      <c r="S65" s="65"/>
      <c r="T65" s="65"/>
      <c r="U65" s="65"/>
      <c r="V65" s="65"/>
      <c r="W65" s="65"/>
    </row>
    <row r="66" spans="1:23" ht="51" customHeight="1" x14ac:dyDescent="0.25">
      <c r="A66" s="6" t="s">
        <v>108</v>
      </c>
      <c r="B66" s="6" t="s">
        <v>78</v>
      </c>
      <c r="C66" s="5" t="s">
        <v>94</v>
      </c>
      <c r="D66" s="15" t="s">
        <v>183</v>
      </c>
      <c r="E66" s="15" t="s">
        <v>604</v>
      </c>
      <c r="F66" s="6" t="s">
        <v>62</v>
      </c>
      <c r="G66" s="20" t="s">
        <v>251</v>
      </c>
      <c r="H66" s="26" t="s">
        <v>300</v>
      </c>
      <c r="I66" s="25" t="s">
        <v>369</v>
      </c>
      <c r="J66" s="63"/>
      <c r="K66" s="63"/>
      <c r="L66" s="63"/>
      <c r="M66" s="63"/>
      <c r="N66" s="63"/>
      <c r="O66" s="63"/>
      <c r="P66" s="64"/>
      <c r="Q66" s="64"/>
      <c r="R66" s="64"/>
      <c r="S66" s="65"/>
      <c r="T66" s="65"/>
      <c r="U66" s="65"/>
      <c r="V66" s="65"/>
      <c r="W66" s="65"/>
    </row>
    <row r="67" spans="1:23" ht="56.25" customHeight="1" x14ac:dyDescent="0.25">
      <c r="A67" s="6" t="s">
        <v>109</v>
      </c>
      <c r="B67" s="6" t="s">
        <v>86</v>
      </c>
      <c r="C67" s="5" t="s">
        <v>94</v>
      </c>
      <c r="D67" s="15" t="s">
        <v>183</v>
      </c>
      <c r="E67" s="15" t="s">
        <v>605</v>
      </c>
      <c r="F67" s="6" t="s">
        <v>24</v>
      </c>
      <c r="G67" s="20" t="s">
        <v>258</v>
      </c>
      <c r="H67" s="26" t="s">
        <v>301</v>
      </c>
      <c r="I67" s="25" t="s">
        <v>391</v>
      </c>
      <c r="J67" s="63"/>
      <c r="K67" s="63"/>
      <c r="L67" s="63"/>
      <c r="M67" s="63"/>
      <c r="N67" s="63"/>
      <c r="O67" s="63"/>
      <c r="P67" s="64"/>
      <c r="Q67" s="64"/>
      <c r="R67" s="64"/>
      <c r="S67" s="65"/>
      <c r="T67" s="65"/>
      <c r="U67" s="65"/>
      <c r="V67" s="65"/>
      <c r="W67" s="65"/>
    </row>
    <row r="68" spans="1:23" ht="61.5" customHeight="1" x14ac:dyDescent="0.25">
      <c r="A68" s="6" t="s">
        <v>109</v>
      </c>
      <c r="B68" s="6" t="s">
        <v>86</v>
      </c>
      <c r="C68" s="5" t="s">
        <v>94</v>
      </c>
      <c r="D68" s="15" t="s">
        <v>183</v>
      </c>
      <c r="E68" s="15" t="s">
        <v>606</v>
      </c>
      <c r="F68" s="6" t="s">
        <v>24</v>
      </c>
      <c r="G68" s="20" t="s">
        <v>258</v>
      </c>
      <c r="H68" s="26" t="s">
        <v>302</v>
      </c>
      <c r="I68" s="24" t="s">
        <v>343</v>
      </c>
      <c r="J68" s="63"/>
      <c r="K68" s="63"/>
      <c r="L68" s="63"/>
      <c r="M68" s="63"/>
      <c r="N68" s="63"/>
      <c r="O68" s="63"/>
      <c r="P68" s="64"/>
      <c r="Q68" s="64"/>
      <c r="R68" s="64"/>
      <c r="S68" s="65"/>
      <c r="T68" s="65"/>
      <c r="U68" s="65"/>
      <c r="V68" s="65"/>
      <c r="W68" s="65"/>
    </row>
    <row r="69" spans="1:23" ht="61.5" customHeight="1" x14ac:dyDescent="0.25">
      <c r="A69" s="38" t="s">
        <v>440</v>
      </c>
      <c r="B69" s="38" t="s">
        <v>439</v>
      </c>
      <c r="C69" s="36" t="s">
        <v>94</v>
      </c>
      <c r="D69" s="41"/>
      <c r="E69" s="42"/>
      <c r="F69" s="38"/>
      <c r="G69" s="39"/>
      <c r="H69" s="40"/>
      <c r="I69" s="41"/>
      <c r="J69" s="63"/>
      <c r="K69" s="63"/>
      <c r="L69" s="63"/>
      <c r="M69" s="63"/>
      <c r="N69" s="63"/>
      <c r="O69" s="63"/>
      <c r="P69" s="64"/>
      <c r="Q69" s="64"/>
      <c r="R69" s="64"/>
      <c r="S69" s="65"/>
      <c r="T69" s="65"/>
      <c r="U69" s="65"/>
      <c r="V69" s="65"/>
      <c r="W69" s="65"/>
    </row>
    <row r="70" spans="1:23" ht="61.5" customHeight="1" x14ac:dyDescent="0.25">
      <c r="A70" s="38" t="s">
        <v>441</v>
      </c>
      <c r="B70" s="38" t="s">
        <v>442</v>
      </c>
      <c r="C70" s="36" t="s">
        <v>94</v>
      </c>
      <c r="D70" s="41"/>
      <c r="E70" s="42"/>
      <c r="F70" s="38"/>
      <c r="G70" s="39"/>
      <c r="H70" s="40"/>
      <c r="I70" s="41"/>
      <c r="J70" s="63"/>
      <c r="K70" s="63"/>
      <c r="L70" s="63"/>
      <c r="M70" s="63"/>
      <c r="N70" s="63"/>
      <c r="O70" s="63"/>
      <c r="P70" s="64"/>
      <c r="Q70" s="64"/>
      <c r="R70" s="64"/>
      <c r="S70" s="65"/>
      <c r="T70" s="65"/>
      <c r="U70" s="65"/>
      <c r="V70" s="65"/>
      <c r="W70" s="65"/>
    </row>
  </sheetData>
  <autoFilter ref="A1:W70">
    <filterColumn colId="9" showButton="0"/>
    <filterColumn colId="10" showButton="0"/>
    <filterColumn colId="11" showButton="0"/>
    <filterColumn colId="12" showButton="0"/>
    <filterColumn colId="13" showButton="0"/>
    <filterColumn colId="15" showButton="0"/>
    <filterColumn colId="16" showButton="0"/>
    <filterColumn colId="18" showButton="0"/>
    <filterColumn colId="19" showButton="0"/>
    <filterColumn colId="20" showButton="0"/>
    <filterColumn colId="21" showButton="0"/>
  </autoFilter>
  <mergeCells count="12">
    <mergeCell ref="J1:O1"/>
    <mergeCell ref="P1:R1"/>
    <mergeCell ref="S1:W1"/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hyperlinks>
    <hyperlink ref="I50" r:id="rId1"/>
    <hyperlink ref="I25" r:id="rId2"/>
  </hyperlinks>
  <pageMargins left="0.70866141732283472" right="0.70866141732283472" top="0.15748031496062992" bottom="0.15748031496062992" header="0.31496062992125984" footer="0"/>
  <pageSetup paperSize="9" scale="90" orientation="landscape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opLeftCell="A34" zoomScale="75" zoomScaleNormal="75" workbookViewId="0">
      <selection activeCell="V3" sqref="V3"/>
    </sheetView>
  </sheetViews>
  <sheetFormatPr defaultRowHeight="15" x14ac:dyDescent="0.25"/>
  <cols>
    <col min="1" max="1" width="11" customWidth="1"/>
    <col min="2" max="2" width="26.7109375" customWidth="1"/>
    <col min="3" max="3" width="17.28515625" customWidth="1"/>
    <col min="4" max="4" width="18.28515625" customWidth="1"/>
    <col min="5" max="5" width="25.7109375" customWidth="1"/>
    <col min="6" max="6" width="20" customWidth="1"/>
    <col min="7" max="7" width="24.85546875" customWidth="1"/>
    <col min="8" max="8" width="27.5703125" customWidth="1"/>
    <col min="9" max="9" width="36.7109375" customWidth="1"/>
    <col min="10" max="10" width="23.28515625" style="29" customWidth="1"/>
    <col min="11" max="12" width="18.42578125" customWidth="1"/>
    <col min="13" max="13" width="21.28515625" customWidth="1"/>
    <col min="14" max="14" width="28.140625" bestFit="1" customWidth="1"/>
    <col min="15" max="15" width="18.42578125" customWidth="1"/>
    <col min="16" max="16" width="17.42578125" customWidth="1"/>
    <col min="17" max="18" width="24.140625" customWidth="1"/>
    <col min="19" max="19" width="31.42578125" bestFit="1" customWidth="1"/>
    <col min="20" max="21" width="21.42578125" customWidth="1"/>
    <col min="22" max="22" width="22.42578125" customWidth="1"/>
    <col min="23" max="23" width="12.140625" bestFit="1" customWidth="1"/>
    <col min="24" max="24" width="12" bestFit="1" customWidth="1"/>
  </cols>
  <sheetData>
    <row r="1" spans="1:24" ht="83.25" customHeight="1" x14ac:dyDescent="0.25">
      <c r="A1" s="145" t="s">
        <v>2</v>
      </c>
      <c r="B1" s="145" t="s">
        <v>1</v>
      </c>
      <c r="C1" s="145" t="s">
        <v>3</v>
      </c>
      <c r="D1" s="145" t="s">
        <v>182</v>
      </c>
      <c r="E1" s="145" t="s">
        <v>443</v>
      </c>
      <c r="F1" s="145" t="s">
        <v>443</v>
      </c>
      <c r="G1" s="145" t="s">
        <v>0</v>
      </c>
      <c r="H1" s="145" t="s">
        <v>311</v>
      </c>
      <c r="I1" s="145" t="s">
        <v>179</v>
      </c>
      <c r="J1" s="145" t="s">
        <v>180</v>
      </c>
      <c r="K1" s="147" t="s">
        <v>616</v>
      </c>
      <c r="L1" s="147"/>
      <c r="M1" s="147"/>
      <c r="N1" s="147"/>
      <c r="O1" s="147"/>
      <c r="P1" s="147"/>
      <c r="Q1" s="143" t="s">
        <v>615</v>
      </c>
      <c r="R1" s="143"/>
      <c r="S1" s="143"/>
      <c r="T1" s="144" t="s">
        <v>620</v>
      </c>
      <c r="U1" s="144"/>
      <c r="V1" s="144"/>
      <c r="W1" s="144"/>
      <c r="X1" s="144"/>
    </row>
    <row r="2" spans="1:24" ht="183" customHeight="1" x14ac:dyDescent="0.25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59" t="s">
        <v>609</v>
      </c>
      <c r="L2" s="59" t="s">
        <v>610</v>
      </c>
      <c r="M2" s="59" t="s">
        <v>611</v>
      </c>
      <c r="N2" s="59" t="s">
        <v>612</v>
      </c>
      <c r="O2" s="59" t="s">
        <v>613</v>
      </c>
      <c r="P2" s="59" t="s">
        <v>614</v>
      </c>
      <c r="Q2" s="60" t="s">
        <v>617</v>
      </c>
      <c r="R2" s="60" t="s">
        <v>618</v>
      </c>
      <c r="S2" s="60" t="s">
        <v>619</v>
      </c>
      <c r="T2" s="61" t="s">
        <v>621</v>
      </c>
      <c r="U2" s="61" t="s">
        <v>622</v>
      </c>
      <c r="V2" s="61" t="s">
        <v>623</v>
      </c>
      <c r="W2" s="61" t="s">
        <v>624</v>
      </c>
      <c r="X2" s="62" t="s">
        <v>625</v>
      </c>
    </row>
    <row r="3" spans="1:24" ht="75" x14ac:dyDescent="0.25">
      <c r="A3" s="3" t="s">
        <v>7</v>
      </c>
      <c r="B3" s="44" t="s">
        <v>504</v>
      </c>
      <c r="C3" s="45" t="s">
        <v>460</v>
      </c>
      <c r="D3" s="45" t="s">
        <v>503</v>
      </c>
      <c r="E3" s="46" t="s">
        <v>457</v>
      </c>
      <c r="F3" s="4" t="s">
        <v>9</v>
      </c>
      <c r="G3" s="4" t="s">
        <v>10</v>
      </c>
      <c r="H3" s="20" t="s">
        <v>194</v>
      </c>
      <c r="I3" s="26" t="s">
        <v>195</v>
      </c>
      <c r="J3" s="24" t="s">
        <v>392</v>
      </c>
      <c r="K3" s="63"/>
      <c r="L3" s="63"/>
      <c r="M3" s="63"/>
      <c r="N3" s="63"/>
      <c r="O3" s="63"/>
      <c r="P3" s="63"/>
      <c r="Q3" s="64"/>
      <c r="R3" s="64"/>
      <c r="S3" s="64"/>
      <c r="T3" s="65"/>
      <c r="U3" s="65"/>
      <c r="V3" s="65"/>
      <c r="W3" s="65"/>
      <c r="X3" s="65"/>
    </row>
    <row r="4" spans="1:24" ht="78.75" x14ac:dyDescent="0.25">
      <c r="A4" s="3" t="s">
        <v>13</v>
      </c>
      <c r="B4" s="48" t="s">
        <v>113</v>
      </c>
      <c r="C4" s="50" t="s">
        <v>460</v>
      </c>
      <c r="D4" s="45" t="s">
        <v>503</v>
      </c>
      <c r="E4" s="49" t="s">
        <v>12</v>
      </c>
      <c r="F4" s="4" t="s">
        <v>12</v>
      </c>
      <c r="G4" s="4" t="s">
        <v>10</v>
      </c>
      <c r="H4" s="20" t="s">
        <v>194</v>
      </c>
      <c r="I4" s="26" t="s">
        <v>196</v>
      </c>
      <c r="J4" s="24" t="s">
        <v>384</v>
      </c>
      <c r="K4" s="63"/>
      <c r="L4" s="63"/>
      <c r="M4" s="63"/>
      <c r="N4" s="63"/>
      <c r="O4" s="63"/>
      <c r="P4" s="63"/>
      <c r="Q4" s="64"/>
      <c r="R4" s="64"/>
      <c r="S4" s="64"/>
      <c r="T4" s="65"/>
      <c r="U4" s="65"/>
      <c r="V4" s="65"/>
      <c r="W4" s="65"/>
      <c r="X4" s="65"/>
    </row>
    <row r="5" spans="1:24" ht="83.25" customHeight="1" x14ac:dyDescent="0.25">
      <c r="A5" s="4" t="s">
        <v>16</v>
      </c>
      <c r="B5" s="44" t="s">
        <v>14</v>
      </c>
      <c r="C5" s="45" t="s">
        <v>460</v>
      </c>
      <c r="D5" s="45" t="s">
        <v>503</v>
      </c>
      <c r="E5" s="47" t="s">
        <v>15</v>
      </c>
      <c r="F5" s="6" t="s">
        <v>15</v>
      </c>
      <c r="G5" s="4" t="s">
        <v>10</v>
      </c>
      <c r="H5" s="20" t="s">
        <v>197</v>
      </c>
      <c r="I5" s="26" t="s">
        <v>198</v>
      </c>
      <c r="J5" s="33" t="s">
        <v>324</v>
      </c>
      <c r="K5" s="63"/>
      <c r="L5" s="63"/>
      <c r="M5" s="63"/>
      <c r="N5" s="63"/>
      <c r="O5" s="63"/>
      <c r="P5" s="63"/>
      <c r="Q5" s="64"/>
      <c r="R5" s="64"/>
      <c r="S5" s="64"/>
      <c r="T5" s="65"/>
      <c r="U5" s="65"/>
      <c r="V5" s="65"/>
      <c r="W5" s="65"/>
      <c r="X5" s="65"/>
    </row>
    <row r="6" spans="1:24" ht="63" customHeight="1" x14ac:dyDescent="0.25">
      <c r="A6" s="5" t="s">
        <v>477</v>
      </c>
      <c r="B6" s="45" t="s">
        <v>22</v>
      </c>
      <c r="C6" s="45" t="s">
        <v>460</v>
      </c>
      <c r="D6" s="45" t="s">
        <v>503</v>
      </c>
      <c r="E6" s="47" t="s">
        <v>458</v>
      </c>
      <c r="F6" s="6" t="s">
        <v>19</v>
      </c>
      <c r="G6" s="4" t="s">
        <v>20</v>
      </c>
      <c r="H6" s="20" t="s">
        <v>199</v>
      </c>
      <c r="I6" s="26" t="s">
        <v>200</v>
      </c>
      <c r="J6" s="24" t="s">
        <v>325</v>
      </c>
      <c r="K6" s="63"/>
      <c r="L6" s="63"/>
      <c r="M6" s="63"/>
      <c r="N6" s="63"/>
      <c r="O6" s="63"/>
      <c r="P6" s="63"/>
      <c r="Q6" s="64"/>
      <c r="R6" s="64"/>
      <c r="S6" s="64"/>
      <c r="T6" s="65"/>
      <c r="U6" s="65"/>
      <c r="V6" s="65"/>
      <c r="W6" s="65"/>
      <c r="X6" s="65"/>
    </row>
    <row r="7" spans="1:24" ht="63" customHeight="1" x14ac:dyDescent="0.25">
      <c r="A7" s="5" t="s">
        <v>477</v>
      </c>
      <c r="B7" s="45" t="s">
        <v>22</v>
      </c>
      <c r="C7" s="45" t="s">
        <v>460</v>
      </c>
      <c r="D7" s="45" t="s">
        <v>503</v>
      </c>
      <c r="E7" s="46" t="s">
        <v>41</v>
      </c>
      <c r="F7" s="4" t="s">
        <v>317</v>
      </c>
      <c r="G7" s="4" t="s">
        <v>62</v>
      </c>
      <c r="H7" s="20" t="s">
        <v>241</v>
      </c>
      <c r="I7" s="26" t="s">
        <v>318</v>
      </c>
      <c r="J7" s="33" t="s">
        <v>380</v>
      </c>
      <c r="K7" s="63"/>
      <c r="L7" s="63"/>
      <c r="M7" s="63"/>
      <c r="N7" s="63"/>
      <c r="O7" s="63"/>
      <c r="P7" s="63"/>
      <c r="Q7" s="64"/>
      <c r="R7" s="64"/>
      <c r="S7" s="64"/>
      <c r="T7" s="65"/>
      <c r="U7" s="65"/>
      <c r="V7" s="65"/>
      <c r="W7" s="65"/>
      <c r="X7" s="65"/>
    </row>
    <row r="8" spans="1:24" ht="87.75" customHeight="1" x14ac:dyDescent="0.25">
      <c r="A8" s="7" t="s">
        <v>21</v>
      </c>
      <c r="B8" s="45" t="s">
        <v>22</v>
      </c>
      <c r="C8" s="45" t="s">
        <v>460</v>
      </c>
      <c r="D8" s="45" t="s">
        <v>503</v>
      </c>
      <c r="E8" s="46" t="s">
        <v>36</v>
      </c>
      <c r="F8" s="7" t="s">
        <v>23</v>
      </c>
      <c r="G8" s="6" t="s">
        <v>24</v>
      </c>
      <c r="H8" s="20" t="s">
        <v>201</v>
      </c>
      <c r="I8" s="26" t="s">
        <v>202</v>
      </c>
      <c r="J8" s="24" t="s">
        <v>425</v>
      </c>
      <c r="K8" s="63"/>
      <c r="L8" s="63"/>
      <c r="M8" s="63"/>
      <c r="N8" s="63"/>
      <c r="O8" s="63"/>
      <c r="P8" s="63"/>
      <c r="Q8" s="64"/>
      <c r="R8" s="64"/>
      <c r="S8" s="64"/>
      <c r="T8" s="65"/>
      <c r="U8" s="65"/>
      <c r="V8" s="65"/>
      <c r="W8" s="65"/>
      <c r="X8" s="65"/>
    </row>
    <row r="9" spans="1:24" ht="94.5" x14ac:dyDescent="0.25">
      <c r="A9" s="7" t="s">
        <v>21</v>
      </c>
      <c r="B9" s="45" t="s">
        <v>22</v>
      </c>
      <c r="C9" s="45" t="s">
        <v>460</v>
      </c>
      <c r="D9" s="45" t="s">
        <v>503</v>
      </c>
      <c r="E9" s="46" t="s">
        <v>30</v>
      </c>
      <c r="F9" s="6" t="s">
        <v>25</v>
      </c>
      <c r="G9" s="6" t="s">
        <v>24</v>
      </c>
      <c r="H9" s="20" t="s">
        <v>201</v>
      </c>
      <c r="I9" s="26" t="s">
        <v>203</v>
      </c>
      <c r="J9" s="24" t="s">
        <v>400</v>
      </c>
      <c r="K9" s="63"/>
      <c r="L9" s="63"/>
      <c r="M9" s="63"/>
      <c r="N9" s="63"/>
      <c r="O9" s="63"/>
      <c r="P9" s="63"/>
      <c r="Q9" s="64"/>
      <c r="R9" s="64"/>
      <c r="S9" s="64"/>
      <c r="T9" s="65"/>
      <c r="U9" s="65"/>
      <c r="V9" s="65"/>
      <c r="W9" s="65"/>
      <c r="X9" s="65"/>
    </row>
    <row r="10" spans="1:24" ht="63" x14ac:dyDescent="0.25">
      <c r="A10" s="7" t="s">
        <v>21</v>
      </c>
      <c r="B10" s="45" t="s">
        <v>22</v>
      </c>
      <c r="C10" s="45" t="s">
        <v>460</v>
      </c>
      <c r="D10" s="45" t="s">
        <v>503</v>
      </c>
      <c r="E10" s="46" t="s">
        <v>461</v>
      </c>
      <c r="F10" s="6" t="s">
        <v>26</v>
      </c>
      <c r="G10" s="6" t="s">
        <v>24</v>
      </c>
      <c r="H10" s="20" t="s">
        <v>201</v>
      </c>
      <c r="I10" s="26" t="s">
        <v>204</v>
      </c>
      <c r="J10" s="24" t="s">
        <v>390</v>
      </c>
      <c r="K10" s="63"/>
      <c r="L10" s="63"/>
      <c r="M10" s="63"/>
      <c r="N10" s="63"/>
      <c r="O10" s="63"/>
      <c r="P10" s="63"/>
      <c r="Q10" s="64"/>
      <c r="R10" s="64"/>
      <c r="S10" s="64"/>
      <c r="T10" s="65"/>
      <c r="U10" s="65"/>
      <c r="V10" s="65"/>
      <c r="W10" s="65"/>
      <c r="X10" s="65"/>
    </row>
    <row r="11" spans="1:24" ht="63" x14ac:dyDescent="0.25">
      <c r="A11" s="7" t="s">
        <v>21</v>
      </c>
      <c r="B11" s="45" t="s">
        <v>22</v>
      </c>
      <c r="C11" s="45" t="s">
        <v>460</v>
      </c>
      <c r="D11" s="45" t="s">
        <v>503</v>
      </c>
      <c r="E11" s="47" t="s">
        <v>23</v>
      </c>
      <c r="F11" s="6" t="s">
        <v>27</v>
      </c>
      <c r="G11" s="6" t="s">
        <v>24</v>
      </c>
      <c r="H11" s="20" t="s">
        <v>205</v>
      </c>
      <c r="I11" s="26" t="s">
        <v>206</v>
      </c>
      <c r="J11" s="24" t="s">
        <v>355</v>
      </c>
      <c r="K11" s="63"/>
      <c r="L11" s="63"/>
      <c r="M11" s="63"/>
      <c r="N11" s="63"/>
      <c r="O11" s="63"/>
      <c r="P11" s="63"/>
      <c r="Q11" s="64"/>
      <c r="R11" s="64"/>
      <c r="S11" s="64"/>
      <c r="T11" s="65"/>
      <c r="U11" s="65"/>
      <c r="V11" s="65"/>
      <c r="W11" s="65"/>
      <c r="X11" s="65"/>
    </row>
    <row r="12" spans="1:24" ht="63" x14ac:dyDescent="0.25">
      <c r="A12" s="7" t="s">
        <v>21</v>
      </c>
      <c r="B12" s="45" t="s">
        <v>22</v>
      </c>
      <c r="C12" s="45" t="s">
        <v>460</v>
      </c>
      <c r="D12" s="45" t="s">
        <v>503</v>
      </c>
      <c r="E12" s="46" t="s">
        <v>493</v>
      </c>
      <c r="F12" s="6" t="s">
        <v>28</v>
      </c>
      <c r="G12" s="6" t="s">
        <v>24</v>
      </c>
      <c r="H12" s="20" t="s">
        <v>205</v>
      </c>
      <c r="I12" s="26" t="s">
        <v>207</v>
      </c>
      <c r="J12" s="24" t="s">
        <v>388</v>
      </c>
      <c r="K12" s="63"/>
      <c r="L12" s="63"/>
      <c r="M12" s="63"/>
      <c r="N12" s="63"/>
      <c r="O12" s="63"/>
      <c r="P12" s="63"/>
      <c r="Q12" s="64"/>
      <c r="R12" s="64"/>
      <c r="S12" s="64"/>
      <c r="T12" s="65"/>
      <c r="U12" s="65"/>
      <c r="V12" s="65"/>
      <c r="W12" s="65"/>
      <c r="X12" s="65"/>
    </row>
    <row r="13" spans="1:24" ht="63" x14ac:dyDescent="0.25">
      <c r="A13" s="7" t="s">
        <v>21</v>
      </c>
      <c r="B13" s="45" t="s">
        <v>22</v>
      </c>
      <c r="C13" s="45" t="s">
        <v>460</v>
      </c>
      <c r="D13" s="45" t="s">
        <v>503</v>
      </c>
      <c r="E13" s="46" t="s">
        <v>462</v>
      </c>
      <c r="F13" s="6" t="s">
        <v>29</v>
      </c>
      <c r="G13" s="6" t="s">
        <v>24</v>
      </c>
      <c r="H13" s="20" t="s">
        <v>208</v>
      </c>
      <c r="I13" s="26" t="s">
        <v>209</v>
      </c>
      <c r="J13" s="24" t="s">
        <v>403</v>
      </c>
      <c r="K13" s="63"/>
      <c r="L13" s="63"/>
      <c r="M13" s="63"/>
      <c r="N13" s="63"/>
      <c r="O13" s="63"/>
      <c r="P13" s="63"/>
      <c r="Q13" s="64"/>
      <c r="R13" s="64"/>
      <c r="S13" s="64"/>
      <c r="T13" s="65"/>
      <c r="U13" s="65"/>
      <c r="V13" s="65"/>
      <c r="W13" s="65"/>
      <c r="X13" s="65"/>
    </row>
    <row r="14" spans="1:24" ht="60" x14ac:dyDescent="0.25">
      <c r="A14" s="7" t="s">
        <v>21</v>
      </c>
      <c r="B14" s="45" t="s">
        <v>22</v>
      </c>
      <c r="C14" s="45" t="s">
        <v>460</v>
      </c>
      <c r="D14" s="45" t="s">
        <v>503</v>
      </c>
      <c r="E14" s="47" t="s">
        <v>494</v>
      </c>
      <c r="F14" s="6" t="s">
        <v>30</v>
      </c>
      <c r="G14" s="8" t="s">
        <v>31</v>
      </c>
      <c r="H14" s="20" t="s">
        <v>210</v>
      </c>
      <c r="I14" s="26" t="s">
        <v>211</v>
      </c>
      <c r="J14" s="24" t="s">
        <v>424</v>
      </c>
      <c r="K14" s="63"/>
      <c r="L14" s="63"/>
      <c r="M14" s="63"/>
      <c r="N14" s="63"/>
      <c r="O14" s="63"/>
      <c r="P14" s="63"/>
      <c r="Q14" s="64"/>
      <c r="R14" s="64"/>
      <c r="S14" s="64"/>
      <c r="T14" s="65"/>
      <c r="U14" s="65"/>
      <c r="V14" s="65"/>
      <c r="W14" s="65"/>
      <c r="X14" s="65"/>
    </row>
    <row r="15" spans="1:24" ht="63" x14ac:dyDescent="0.25">
      <c r="A15" s="7" t="s">
        <v>21</v>
      </c>
      <c r="B15" s="45" t="s">
        <v>22</v>
      </c>
      <c r="C15" s="45" t="s">
        <v>460</v>
      </c>
      <c r="D15" s="45" t="s">
        <v>503</v>
      </c>
      <c r="E15" s="46" t="s">
        <v>495</v>
      </c>
      <c r="F15" s="6" t="s">
        <v>32</v>
      </c>
      <c r="G15" s="8" t="s">
        <v>31</v>
      </c>
      <c r="H15" s="20" t="s">
        <v>212</v>
      </c>
      <c r="I15" s="26" t="s">
        <v>213</v>
      </c>
      <c r="J15" s="24" t="s">
        <v>401</v>
      </c>
      <c r="K15" s="63"/>
      <c r="L15" s="63"/>
      <c r="M15" s="63"/>
      <c r="N15" s="63"/>
      <c r="O15" s="63"/>
      <c r="P15" s="63"/>
      <c r="Q15" s="64"/>
      <c r="R15" s="64"/>
      <c r="S15" s="64"/>
      <c r="T15" s="65"/>
      <c r="U15" s="65"/>
      <c r="V15" s="65"/>
      <c r="W15" s="65"/>
      <c r="X15" s="65"/>
    </row>
    <row r="16" spans="1:24" ht="78.75" x14ac:dyDescent="0.25">
      <c r="A16" s="7" t="s">
        <v>21</v>
      </c>
      <c r="B16" s="45" t="s">
        <v>22</v>
      </c>
      <c r="C16" s="45" t="s">
        <v>460</v>
      </c>
      <c r="D16" s="45" t="s">
        <v>503</v>
      </c>
      <c r="E16" s="46" t="s">
        <v>38</v>
      </c>
      <c r="F16" s="6" t="s">
        <v>33</v>
      </c>
      <c r="G16" s="8" t="s">
        <v>31</v>
      </c>
      <c r="H16" s="20" t="s">
        <v>214</v>
      </c>
      <c r="I16" s="26" t="s">
        <v>215</v>
      </c>
      <c r="J16" s="24" t="s">
        <v>393</v>
      </c>
      <c r="K16" s="63"/>
      <c r="L16" s="63"/>
      <c r="M16" s="63"/>
      <c r="N16" s="63"/>
      <c r="O16" s="63"/>
      <c r="P16" s="63"/>
      <c r="Q16" s="64"/>
      <c r="R16" s="64"/>
      <c r="S16" s="64"/>
      <c r="T16" s="65"/>
      <c r="U16" s="65"/>
      <c r="V16" s="65"/>
      <c r="W16" s="65"/>
      <c r="X16" s="65"/>
    </row>
    <row r="17" spans="1:24" ht="80.25" customHeight="1" x14ac:dyDescent="0.25">
      <c r="A17" s="7" t="s">
        <v>21</v>
      </c>
      <c r="B17" s="45" t="s">
        <v>22</v>
      </c>
      <c r="C17" s="45" t="s">
        <v>460</v>
      </c>
      <c r="D17" s="45" t="s">
        <v>503</v>
      </c>
      <c r="E17" s="46" t="s">
        <v>26</v>
      </c>
      <c r="F17" s="6" t="s">
        <v>34</v>
      </c>
      <c r="G17" s="8" t="s">
        <v>31</v>
      </c>
      <c r="H17" s="22" t="s">
        <v>291</v>
      </c>
      <c r="I17" s="26" t="s">
        <v>192</v>
      </c>
      <c r="J17" s="24" t="s">
        <v>417</v>
      </c>
      <c r="K17" s="63"/>
      <c r="L17" s="63"/>
      <c r="M17" s="63"/>
      <c r="N17" s="63"/>
      <c r="O17" s="63"/>
      <c r="P17" s="63"/>
      <c r="Q17" s="64"/>
      <c r="R17" s="64"/>
      <c r="S17" s="64"/>
      <c r="T17" s="65"/>
      <c r="U17" s="65"/>
      <c r="V17" s="65"/>
      <c r="W17" s="65"/>
      <c r="X17" s="65"/>
    </row>
    <row r="18" spans="1:24" ht="107.25" customHeight="1" x14ac:dyDescent="0.25">
      <c r="A18" s="7" t="s">
        <v>21</v>
      </c>
      <c r="B18" s="45" t="s">
        <v>22</v>
      </c>
      <c r="C18" s="45" t="s">
        <v>460</v>
      </c>
      <c r="D18" s="45" t="s">
        <v>503</v>
      </c>
      <c r="E18" s="46" t="s">
        <v>466</v>
      </c>
      <c r="F18" s="6" t="s">
        <v>35</v>
      </c>
      <c r="G18" s="8" t="s">
        <v>31</v>
      </c>
      <c r="H18" s="22" t="s">
        <v>291</v>
      </c>
      <c r="I18" s="26" t="s">
        <v>190</v>
      </c>
      <c r="J18" s="24" t="s">
        <v>350</v>
      </c>
      <c r="K18" s="63"/>
      <c r="L18" s="63"/>
      <c r="M18" s="63"/>
      <c r="N18" s="63"/>
      <c r="O18" s="63"/>
      <c r="P18" s="63"/>
      <c r="Q18" s="64"/>
      <c r="R18" s="64"/>
      <c r="S18" s="64"/>
      <c r="T18" s="65"/>
      <c r="U18" s="65"/>
      <c r="V18" s="65"/>
      <c r="W18" s="65"/>
      <c r="X18" s="65"/>
    </row>
    <row r="19" spans="1:24" ht="64.5" customHeight="1" x14ac:dyDescent="0.25">
      <c r="A19" s="7" t="s">
        <v>21</v>
      </c>
      <c r="B19" s="45" t="s">
        <v>22</v>
      </c>
      <c r="C19" s="45" t="s">
        <v>460</v>
      </c>
      <c r="D19" s="45" t="s">
        <v>503</v>
      </c>
      <c r="E19" s="46" t="s">
        <v>40</v>
      </c>
      <c r="F19" s="6" t="s">
        <v>36</v>
      </c>
      <c r="G19" s="8" t="s">
        <v>31</v>
      </c>
      <c r="H19" s="20" t="s">
        <v>212</v>
      </c>
      <c r="I19" s="26" t="s">
        <v>216</v>
      </c>
      <c r="J19" s="24" t="s">
        <v>429</v>
      </c>
      <c r="K19" s="63"/>
      <c r="L19" s="63"/>
      <c r="M19" s="63"/>
      <c r="N19" s="63"/>
      <c r="O19" s="63"/>
      <c r="P19" s="63"/>
      <c r="Q19" s="64"/>
      <c r="R19" s="64"/>
      <c r="S19" s="64"/>
      <c r="T19" s="65"/>
      <c r="U19" s="65"/>
      <c r="V19" s="65"/>
      <c r="W19" s="65"/>
      <c r="X19" s="65"/>
    </row>
    <row r="20" spans="1:24" ht="55.5" customHeight="1" x14ac:dyDescent="0.25">
      <c r="A20" s="7" t="s">
        <v>21</v>
      </c>
      <c r="B20" s="45" t="s">
        <v>22</v>
      </c>
      <c r="C20" s="45" t="s">
        <v>460</v>
      </c>
      <c r="D20" s="45" t="s">
        <v>503</v>
      </c>
      <c r="E20" s="46" t="s">
        <v>110</v>
      </c>
      <c r="F20" s="6" t="s">
        <v>37</v>
      </c>
      <c r="G20" s="8" t="s">
        <v>31</v>
      </c>
      <c r="H20" s="20" t="s">
        <v>210</v>
      </c>
      <c r="I20" s="26" t="s">
        <v>217</v>
      </c>
      <c r="J20" s="24" t="s">
        <v>433</v>
      </c>
      <c r="K20" s="63"/>
      <c r="L20" s="63"/>
      <c r="M20" s="63"/>
      <c r="N20" s="63"/>
      <c r="O20" s="63"/>
      <c r="P20" s="63"/>
      <c r="Q20" s="64"/>
      <c r="R20" s="64"/>
      <c r="S20" s="64"/>
      <c r="T20" s="65"/>
      <c r="U20" s="65"/>
      <c r="V20" s="65"/>
      <c r="W20" s="65"/>
      <c r="X20" s="65"/>
    </row>
    <row r="21" spans="1:24" ht="47.25" x14ac:dyDescent="0.25">
      <c r="A21" s="7" t="s">
        <v>21</v>
      </c>
      <c r="B21" s="45" t="s">
        <v>22</v>
      </c>
      <c r="C21" s="45" t="s">
        <v>460</v>
      </c>
      <c r="D21" s="45" t="s">
        <v>503</v>
      </c>
      <c r="E21" s="46" t="s">
        <v>496</v>
      </c>
      <c r="F21" s="6" t="s">
        <v>38</v>
      </c>
      <c r="G21" s="6" t="s">
        <v>42</v>
      </c>
      <c r="H21" s="20" t="s">
        <v>218</v>
      </c>
      <c r="I21" s="25" t="s">
        <v>326</v>
      </c>
      <c r="J21" s="24" t="s">
        <v>371</v>
      </c>
      <c r="K21" s="63"/>
      <c r="L21" s="63"/>
      <c r="M21" s="63"/>
      <c r="N21" s="63"/>
      <c r="O21" s="63"/>
      <c r="P21" s="63"/>
      <c r="Q21" s="64"/>
      <c r="R21" s="64"/>
      <c r="S21" s="64"/>
      <c r="T21" s="65"/>
      <c r="U21" s="65"/>
      <c r="V21" s="65"/>
      <c r="W21" s="65"/>
      <c r="X21" s="65"/>
    </row>
    <row r="22" spans="1:24" ht="63" x14ac:dyDescent="0.25">
      <c r="A22" s="7" t="s">
        <v>21</v>
      </c>
      <c r="B22" s="45" t="s">
        <v>22</v>
      </c>
      <c r="C22" s="45" t="s">
        <v>460</v>
      </c>
      <c r="D22" s="45" t="s">
        <v>503</v>
      </c>
      <c r="E22" s="46" t="s">
        <v>29</v>
      </c>
      <c r="F22" s="6" t="s">
        <v>39</v>
      </c>
      <c r="G22" s="6" t="s">
        <v>42</v>
      </c>
      <c r="H22" s="20" t="s">
        <v>218</v>
      </c>
      <c r="I22" s="26" t="s">
        <v>219</v>
      </c>
      <c r="J22" s="24" t="s">
        <v>371</v>
      </c>
      <c r="K22" s="63"/>
      <c r="L22" s="63"/>
      <c r="M22" s="63"/>
      <c r="N22" s="63"/>
      <c r="O22" s="63"/>
      <c r="P22" s="63"/>
      <c r="Q22" s="64"/>
      <c r="R22" s="64"/>
      <c r="S22" s="64"/>
      <c r="T22" s="65"/>
      <c r="U22" s="65"/>
      <c r="V22" s="65"/>
      <c r="W22" s="65"/>
      <c r="X22" s="65"/>
    </row>
    <row r="23" spans="1:24" ht="78.75" x14ac:dyDescent="0.25">
      <c r="A23" s="7" t="s">
        <v>21</v>
      </c>
      <c r="B23" s="45" t="s">
        <v>22</v>
      </c>
      <c r="C23" s="45" t="s">
        <v>460</v>
      </c>
      <c r="D23" s="45" t="s">
        <v>503</v>
      </c>
      <c r="E23" s="46" t="s">
        <v>497</v>
      </c>
      <c r="F23" s="6" t="s">
        <v>40</v>
      </c>
      <c r="G23" s="6" t="s">
        <v>42</v>
      </c>
      <c r="H23" s="20" t="s">
        <v>221</v>
      </c>
      <c r="I23" s="25" t="s">
        <v>327</v>
      </c>
      <c r="J23" s="24" t="s">
        <v>381</v>
      </c>
      <c r="K23" s="63"/>
      <c r="L23" s="63"/>
      <c r="M23" s="63"/>
      <c r="N23" s="63"/>
      <c r="O23" s="63"/>
      <c r="P23" s="63"/>
      <c r="Q23" s="64"/>
      <c r="R23" s="64"/>
      <c r="S23" s="64"/>
      <c r="T23" s="65"/>
      <c r="U23" s="65"/>
      <c r="V23" s="65"/>
      <c r="W23" s="65"/>
      <c r="X23" s="65"/>
    </row>
    <row r="24" spans="1:24" ht="63" x14ac:dyDescent="0.25">
      <c r="A24" s="7" t="s">
        <v>21</v>
      </c>
      <c r="B24" s="45" t="s">
        <v>22</v>
      </c>
      <c r="C24" s="45" t="s">
        <v>460</v>
      </c>
      <c r="D24" s="45" t="s">
        <v>503</v>
      </c>
      <c r="E24" s="46" t="s">
        <v>28</v>
      </c>
      <c r="F24" s="6" t="s">
        <v>41</v>
      </c>
      <c r="G24" s="6" t="s">
        <v>42</v>
      </c>
      <c r="H24" s="20" t="s">
        <v>220</v>
      </c>
      <c r="I24" s="26" t="s">
        <v>222</v>
      </c>
      <c r="J24" s="24" t="s">
        <v>359</v>
      </c>
      <c r="K24" s="63"/>
      <c r="L24" s="63"/>
      <c r="M24" s="63"/>
      <c r="N24" s="63"/>
      <c r="O24" s="63"/>
      <c r="P24" s="63"/>
      <c r="Q24" s="64"/>
      <c r="R24" s="64"/>
      <c r="S24" s="64"/>
      <c r="T24" s="65"/>
      <c r="U24" s="65"/>
      <c r="V24" s="65"/>
      <c r="W24" s="65"/>
      <c r="X24" s="65"/>
    </row>
    <row r="25" spans="1:24" ht="78.75" x14ac:dyDescent="0.25">
      <c r="A25" s="7" t="s">
        <v>21</v>
      </c>
      <c r="B25" s="45" t="s">
        <v>22</v>
      </c>
      <c r="C25" s="45" t="s">
        <v>460</v>
      </c>
      <c r="D25" s="45" t="s">
        <v>503</v>
      </c>
      <c r="E25" s="46" t="s">
        <v>32</v>
      </c>
      <c r="F25" s="6" t="s">
        <v>43</v>
      </c>
      <c r="G25" s="6" t="s">
        <v>44</v>
      </c>
      <c r="H25" s="20" t="s">
        <v>218</v>
      </c>
      <c r="I25" s="25" t="s">
        <v>328</v>
      </c>
      <c r="J25" s="24" t="s">
        <v>357</v>
      </c>
      <c r="K25" s="63"/>
      <c r="L25" s="63"/>
      <c r="M25" s="63"/>
      <c r="N25" s="63"/>
      <c r="O25" s="63"/>
      <c r="P25" s="63"/>
      <c r="Q25" s="64"/>
      <c r="R25" s="64"/>
      <c r="S25" s="64"/>
      <c r="T25" s="65"/>
      <c r="U25" s="65"/>
      <c r="V25" s="65"/>
      <c r="W25" s="65"/>
      <c r="X25" s="65"/>
    </row>
    <row r="26" spans="1:24" ht="78.75" x14ac:dyDescent="0.25">
      <c r="A26" s="7" t="s">
        <v>50</v>
      </c>
      <c r="B26" s="44" t="s">
        <v>51</v>
      </c>
      <c r="C26" s="45" t="s">
        <v>460</v>
      </c>
      <c r="D26" s="45" t="s">
        <v>503</v>
      </c>
      <c r="E26" s="46" t="s">
        <v>57</v>
      </c>
      <c r="F26" s="6" t="s">
        <v>45</v>
      </c>
      <c r="G26" s="6" t="s">
        <v>44</v>
      </c>
      <c r="H26" s="20" t="s">
        <v>223</v>
      </c>
      <c r="I26" s="26" t="s">
        <v>224</v>
      </c>
      <c r="J26" s="24" t="s">
        <v>412</v>
      </c>
      <c r="K26" s="63"/>
      <c r="L26" s="63"/>
      <c r="M26" s="63"/>
      <c r="N26" s="63"/>
      <c r="O26" s="63"/>
      <c r="P26" s="63"/>
      <c r="Q26" s="64"/>
      <c r="R26" s="64"/>
      <c r="S26" s="64"/>
      <c r="T26" s="65"/>
      <c r="U26" s="65"/>
      <c r="V26" s="65"/>
      <c r="W26" s="65"/>
      <c r="X26" s="65"/>
    </row>
    <row r="27" spans="1:24" ht="110.25" x14ac:dyDescent="0.25">
      <c r="A27" s="7" t="s">
        <v>50</v>
      </c>
      <c r="B27" s="44" t="s">
        <v>51</v>
      </c>
      <c r="C27" s="45" t="s">
        <v>460</v>
      </c>
      <c r="D27" s="45" t="s">
        <v>503</v>
      </c>
      <c r="E27" s="46" t="s">
        <v>58</v>
      </c>
      <c r="F27" s="6" t="s">
        <v>46</v>
      </c>
      <c r="G27" s="6" t="s">
        <v>47</v>
      </c>
      <c r="H27" s="20" t="s">
        <v>225</v>
      </c>
      <c r="I27" s="26" t="s">
        <v>226</v>
      </c>
      <c r="J27" s="24" t="s">
        <v>349</v>
      </c>
      <c r="K27" s="63"/>
      <c r="L27" s="63"/>
      <c r="M27" s="63"/>
      <c r="N27" s="63"/>
      <c r="O27" s="63"/>
      <c r="P27" s="63"/>
      <c r="Q27" s="64"/>
      <c r="R27" s="64"/>
      <c r="S27" s="64"/>
      <c r="T27" s="65"/>
      <c r="U27" s="65"/>
      <c r="V27" s="65"/>
      <c r="W27" s="65"/>
      <c r="X27" s="65"/>
    </row>
    <row r="28" spans="1:24" ht="63" x14ac:dyDescent="0.25">
      <c r="A28" s="7" t="s">
        <v>50</v>
      </c>
      <c r="B28" s="44" t="s">
        <v>51</v>
      </c>
      <c r="C28" s="45" t="s">
        <v>460</v>
      </c>
      <c r="D28" s="45" t="s">
        <v>503</v>
      </c>
      <c r="E28" s="46" t="s">
        <v>468</v>
      </c>
      <c r="F28" s="6" t="s">
        <v>48</v>
      </c>
      <c r="G28" s="6" t="s">
        <v>47</v>
      </c>
      <c r="H28" s="20" t="s">
        <v>227</v>
      </c>
      <c r="I28" s="26" t="s">
        <v>228</v>
      </c>
      <c r="J28" s="24" t="s">
        <v>329</v>
      </c>
      <c r="K28" s="63"/>
      <c r="L28" s="63"/>
      <c r="M28" s="63"/>
      <c r="N28" s="63"/>
      <c r="O28" s="63"/>
      <c r="P28" s="63"/>
      <c r="Q28" s="64"/>
      <c r="R28" s="64"/>
      <c r="S28" s="64"/>
      <c r="T28" s="65"/>
      <c r="U28" s="65"/>
      <c r="V28" s="65"/>
      <c r="W28" s="65"/>
      <c r="X28" s="65"/>
    </row>
    <row r="29" spans="1:24" ht="78.75" x14ac:dyDescent="0.25">
      <c r="A29" s="7" t="s">
        <v>50</v>
      </c>
      <c r="B29" s="44" t="s">
        <v>51</v>
      </c>
      <c r="C29" s="45" t="s">
        <v>460</v>
      </c>
      <c r="D29" s="45" t="s">
        <v>503</v>
      </c>
      <c r="E29" s="46" t="s">
        <v>52</v>
      </c>
      <c r="F29" s="6" t="s">
        <v>49</v>
      </c>
      <c r="G29" s="6" t="s">
        <v>47</v>
      </c>
      <c r="H29" s="20" t="s">
        <v>227</v>
      </c>
      <c r="I29" s="26" t="s">
        <v>229</v>
      </c>
      <c r="J29" s="24" t="s">
        <v>353</v>
      </c>
      <c r="K29" s="63"/>
      <c r="L29" s="63"/>
      <c r="M29" s="63"/>
      <c r="N29" s="63"/>
      <c r="O29" s="63"/>
      <c r="P29" s="63"/>
      <c r="Q29" s="64"/>
      <c r="R29" s="64"/>
      <c r="S29" s="64"/>
      <c r="T29" s="65"/>
      <c r="U29" s="65"/>
      <c r="V29" s="65"/>
      <c r="W29" s="65"/>
      <c r="X29" s="65"/>
    </row>
    <row r="30" spans="1:24" ht="48.75" customHeight="1" x14ac:dyDescent="0.25">
      <c r="A30" s="7" t="s">
        <v>50</v>
      </c>
      <c r="B30" s="44" t="s">
        <v>51</v>
      </c>
      <c r="C30" s="45" t="s">
        <v>460</v>
      </c>
      <c r="D30" s="45" t="s">
        <v>503</v>
      </c>
      <c r="E30" s="47" t="s">
        <v>56</v>
      </c>
      <c r="F30" s="6" t="s">
        <v>53</v>
      </c>
      <c r="G30" s="6" t="s">
        <v>20</v>
      </c>
      <c r="H30" s="20" t="s">
        <v>230</v>
      </c>
      <c r="I30" s="26" t="s">
        <v>231</v>
      </c>
      <c r="J30" s="24" t="s">
        <v>389</v>
      </c>
      <c r="K30" s="63"/>
      <c r="L30" s="63"/>
      <c r="M30" s="63"/>
      <c r="N30" s="63"/>
      <c r="O30" s="63"/>
      <c r="P30" s="63"/>
      <c r="Q30" s="64"/>
      <c r="R30" s="64"/>
      <c r="S30" s="64"/>
      <c r="T30" s="65"/>
      <c r="U30" s="65"/>
      <c r="V30" s="65"/>
      <c r="W30" s="65"/>
      <c r="X30" s="65"/>
    </row>
    <row r="31" spans="1:24" ht="94.5" customHeight="1" x14ac:dyDescent="0.25">
      <c r="A31" s="4" t="s">
        <v>60</v>
      </c>
      <c r="B31" s="44" t="s">
        <v>61</v>
      </c>
      <c r="C31" s="45" t="s">
        <v>460</v>
      </c>
      <c r="D31" s="45" t="s">
        <v>503</v>
      </c>
      <c r="E31" s="46" t="s">
        <v>61</v>
      </c>
      <c r="F31" s="15" t="s">
        <v>54</v>
      </c>
      <c r="G31" s="6" t="s">
        <v>20</v>
      </c>
      <c r="H31" s="20" t="s">
        <v>232</v>
      </c>
      <c r="I31" s="26" t="s">
        <v>233</v>
      </c>
      <c r="J31" s="25" t="s">
        <v>407</v>
      </c>
      <c r="K31" s="63"/>
      <c r="L31" s="63"/>
      <c r="M31" s="63"/>
      <c r="N31" s="63"/>
      <c r="O31" s="63"/>
      <c r="P31" s="63"/>
      <c r="Q31" s="64"/>
      <c r="R31" s="64"/>
      <c r="S31" s="64"/>
      <c r="T31" s="65"/>
      <c r="U31" s="65"/>
      <c r="V31" s="65"/>
      <c r="W31" s="65"/>
      <c r="X31" s="65"/>
    </row>
    <row r="32" spans="1:24" ht="51" customHeight="1" x14ac:dyDescent="0.25">
      <c r="A32" s="4" t="s">
        <v>63</v>
      </c>
      <c r="B32" s="44" t="s">
        <v>64</v>
      </c>
      <c r="C32" s="45" t="s">
        <v>460</v>
      </c>
      <c r="D32" s="45" t="s">
        <v>503</v>
      </c>
      <c r="E32" s="46" t="s">
        <v>64</v>
      </c>
      <c r="F32" s="8" t="s">
        <v>55</v>
      </c>
      <c r="G32" s="6" t="s">
        <v>20</v>
      </c>
      <c r="H32" s="20" t="s">
        <v>230</v>
      </c>
      <c r="I32" s="26" t="s">
        <v>234</v>
      </c>
      <c r="J32" s="25" t="s">
        <v>382</v>
      </c>
      <c r="K32" s="63"/>
      <c r="L32" s="63"/>
      <c r="M32" s="63"/>
      <c r="N32" s="63"/>
      <c r="O32" s="63"/>
      <c r="P32" s="63"/>
      <c r="Q32" s="64"/>
      <c r="R32" s="64"/>
      <c r="S32" s="64"/>
      <c r="T32" s="65"/>
      <c r="U32" s="65"/>
      <c r="V32" s="65"/>
      <c r="W32" s="65"/>
      <c r="X32" s="65"/>
    </row>
    <row r="33" spans="1:24" ht="90.75" customHeight="1" x14ac:dyDescent="0.25">
      <c r="A33" s="4" t="s">
        <v>499</v>
      </c>
      <c r="B33" s="44" t="s">
        <v>101</v>
      </c>
      <c r="C33" s="45" t="s">
        <v>460</v>
      </c>
      <c r="D33" s="45" t="s">
        <v>503</v>
      </c>
      <c r="E33" s="46" t="s">
        <v>67</v>
      </c>
      <c r="F33" s="6" t="s">
        <v>56</v>
      </c>
      <c r="G33" s="6" t="s">
        <v>20</v>
      </c>
      <c r="H33" s="20" t="s">
        <v>235</v>
      </c>
      <c r="I33" s="26" t="s">
        <v>236</v>
      </c>
      <c r="J33" s="24" t="s">
        <v>330</v>
      </c>
      <c r="K33" s="63"/>
      <c r="L33" s="63"/>
      <c r="M33" s="63"/>
      <c r="N33" s="63"/>
      <c r="O33" s="63"/>
      <c r="P33" s="63"/>
      <c r="Q33" s="64"/>
      <c r="R33" s="64"/>
      <c r="S33" s="64"/>
      <c r="T33" s="65"/>
      <c r="U33" s="65"/>
      <c r="V33" s="65"/>
      <c r="W33" s="65"/>
      <c r="X33" s="65"/>
    </row>
    <row r="34" spans="1:24" ht="50.25" customHeight="1" x14ac:dyDescent="0.25">
      <c r="A34" s="4" t="s">
        <v>69</v>
      </c>
      <c r="B34" s="44" t="s">
        <v>70</v>
      </c>
      <c r="C34" s="45" t="s">
        <v>460</v>
      </c>
      <c r="D34" s="45" t="s">
        <v>503</v>
      </c>
      <c r="E34" s="46" t="s">
        <v>71</v>
      </c>
      <c r="F34" s="6" t="s">
        <v>57</v>
      </c>
      <c r="G34" s="6" t="s">
        <v>24</v>
      </c>
      <c r="H34" s="20" t="s">
        <v>237</v>
      </c>
      <c r="I34" s="26" t="s">
        <v>238</v>
      </c>
      <c r="J34" s="24" t="s">
        <v>397</v>
      </c>
      <c r="K34" s="63"/>
      <c r="L34" s="63"/>
      <c r="M34" s="63"/>
      <c r="N34" s="63"/>
      <c r="O34" s="63"/>
      <c r="P34" s="63"/>
      <c r="Q34" s="64"/>
      <c r="R34" s="64"/>
      <c r="S34" s="64"/>
      <c r="T34" s="65"/>
      <c r="U34" s="65"/>
      <c r="V34" s="65"/>
      <c r="W34" s="65"/>
      <c r="X34" s="65"/>
    </row>
    <row r="35" spans="1:24" ht="52.5" customHeight="1" x14ac:dyDescent="0.25">
      <c r="A35" s="4" t="s">
        <v>72</v>
      </c>
      <c r="B35" s="44" t="s">
        <v>73</v>
      </c>
      <c r="C35" s="45" t="s">
        <v>460</v>
      </c>
      <c r="D35" s="45" t="s">
        <v>503</v>
      </c>
      <c r="E35" s="46" t="s">
        <v>470</v>
      </c>
      <c r="F35" s="6" t="s">
        <v>58</v>
      </c>
      <c r="G35" s="6" t="s">
        <v>24</v>
      </c>
      <c r="H35" s="20" t="s">
        <v>237</v>
      </c>
      <c r="I35" s="26" t="s">
        <v>239</v>
      </c>
      <c r="J35" s="25" t="s">
        <v>378</v>
      </c>
      <c r="K35" s="63"/>
      <c r="L35" s="63"/>
      <c r="M35" s="63"/>
      <c r="N35" s="63"/>
      <c r="O35" s="63"/>
      <c r="P35" s="63"/>
      <c r="Q35" s="64"/>
      <c r="R35" s="64"/>
      <c r="S35" s="64"/>
      <c r="T35" s="65"/>
      <c r="U35" s="65"/>
      <c r="V35" s="65"/>
      <c r="W35" s="65"/>
      <c r="X35" s="65"/>
    </row>
    <row r="36" spans="1:24" ht="63" x14ac:dyDescent="0.25">
      <c r="A36" s="4" t="s">
        <v>72</v>
      </c>
      <c r="B36" s="44" t="s">
        <v>73</v>
      </c>
      <c r="C36" s="45" t="s">
        <v>460</v>
      </c>
      <c r="D36" s="45" t="s">
        <v>503</v>
      </c>
      <c r="E36" s="46" t="s">
        <v>498</v>
      </c>
      <c r="F36" s="6" t="s">
        <v>437</v>
      </c>
      <c r="G36" s="6" t="s">
        <v>20</v>
      </c>
      <c r="H36" s="20" t="s">
        <v>232</v>
      </c>
      <c r="I36" s="26" t="s">
        <v>240</v>
      </c>
      <c r="J36" s="25" t="s">
        <v>376</v>
      </c>
      <c r="K36" s="63"/>
      <c r="L36" s="63"/>
      <c r="M36" s="63"/>
      <c r="N36" s="63"/>
      <c r="O36" s="63"/>
      <c r="P36" s="63"/>
      <c r="Q36" s="64"/>
      <c r="R36" s="64"/>
      <c r="S36" s="64"/>
      <c r="T36" s="65"/>
      <c r="U36" s="65"/>
      <c r="V36" s="65"/>
      <c r="W36" s="65"/>
      <c r="X36" s="65"/>
    </row>
    <row r="37" spans="1:24" ht="82.5" customHeight="1" x14ac:dyDescent="0.25">
      <c r="A37" s="4" t="s">
        <v>72</v>
      </c>
      <c r="B37" s="44" t="s">
        <v>73</v>
      </c>
      <c r="C37" s="45" t="s">
        <v>460</v>
      </c>
      <c r="D37" s="45" t="s">
        <v>503</v>
      </c>
      <c r="E37" s="46" t="s">
        <v>472</v>
      </c>
      <c r="F37" s="6" t="s">
        <v>59</v>
      </c>
      <c r="G37" s="6" t="s">
        <v>20</v>
      </c>
      <c r="H37" s="20" t="s">
        <v>232</v>
      </c>
      <c r="I37" s="26" t="s">
        <v>240</v>
      </c>
      <c r="J37" s="25" t="s">
        <v>376</v>
      </c>
      <c r="K37" s="63"/>
      <c r="L37" s="63"/>
      <c r="M37" s="63"/>
      <c r="N37" s="63"/>
      <c r="O37" s="63"/>
      <c r="P37" s="63"/>
      <c r="Q37" s="64"/>
      <c r="R37" s="64"/>
      <c r="S37" s="64"/>
      <c r="T37" s="65"/>
      <c r="U37" s="65"/>
      <c r="V37" s="65"/>
      <c r="W37" s="65"/>
      <c r="X37" s="65"/>
    </row>
    <row r="38" spans="1:24" ht="47.25" x14ac:dyDescent="0.25">
      <c r="A38" s="4" t="s">
        <v>500</v>
      </c>
      <c r="B38" s="44" t="s">
        <v>78</v>
      </c>
      <c r="C38" s="45" t="s">
        <v>460</v>
      </c>
      <c r="D38" s="45" t="s">
        <v>503</v>
      </c>
      <c r="E38" s="46" t="s">
        <v>79</v>
      </c>
      <c r="F38" s="4" t="s">
        <v>61</v>
      </c>
      <c r="G38" s="6" t="s">
        <v>62</v>
      </c>
      <c r="H38" s="20" t="s">
        <v>241</v>
      </c>
      <c r="I38" s="26" t="s">
        <v>435</v>
      </c>
      <c r="J38" s="25" t="s">
        <v>331</v>
      </c>
      <c r="K38" s="63"/>
      <c r="L38" s="63"/>
      <c r="M38" s="63"/>
      <c r="N38" s="63"/>
      <c r="O38" s="63"/>
      <c r="P38" s="63"/>
      <c r="Q38" s="64"/>
      <c r="R38" s="64"/>
      <c r="S38" s="64"/>
      <c r="T38" s="65"/>
      <c r="U38" s="65"/>
      <c r="V38" s="65"/>
      <c r="W38" s="65"/>
      <c r="X38" s="65"/>
    </row>
    <row r="39" spans="1:24" ht="47.25" x14ac:dyDescent="0.25">
      <c r="A39" s="4" t="s">
        <v>500</v>
      </c>
      <c r="B39" s="44" t="s">
        <v>78</v>
      </c>
      <c r="C39" s="45" t="s">
        <v>460</v>
      </c>
      <c r="D39" s="45" t="s">
        <v>503</v>
      </c>
      <c r="E39" s="46" t="s">
        <v>473</v>
      </c>
      <c r="F39" s="4" t="s">
        <v>64</v>
      </c>
      <c r="G39" s="6" t="s">
        <v>20</v>
      </c>
      <c r="H39" s="20" t="s">
        <v>242</v>
      </c>
      <c r="I39" s="26" t="s">
        <v>243</v>
      </c>
      <c r="J39" s="24" t="s">
        <v>410</v>
      </c>
      <c r="K39" s="63"/>
      <c r="L39" s="63"/>
      <c r="M39" s="63"/>
      <c r="N39" s="63"/>
      <c r="O39" s="63"/>
      <c r="P39" s="63"/>
      <c r="Q39" s="64"/>
      <c r="R39" s="64"/>
      <c r="S39" s="64"/>
      <c r="T39" s="65"/>
      <c r="U39" s="65"/>
      <c r="V39" s="65"/>
      <c r="W39" s="65"/>
      <c r="X39" s="65"/>
    </row>
    <row r="40" spans="1:24" ht="63" x14ac:dyDescent="0.25">
      <c r="A40" s="4" t="s">
        <v>501</v>
      </c>
      <c r="B40" s="44" t="s">
        <v>83</v>
      </c>
      <c r="C40" s="45" t="s">
        <v>460</v>
      </c>
      <c r="D40" s="45" t="s">
        <v>503</v>
      </c>
      <c r="E40" s="46" t="s">
        <v>83</v>
      </c>
      <c r="F40" s="28" t="s">
        <v>67</v>
      </c>
      <c r="G40" s="27" t="s">
        <v>10</v>
      </c>
      <c r="H40" s="22" t="s">
        <v>184</v>
      </c>
      <c r="I40" s="26" t="s">
        <v>178</v>
      </c>
      <c r="J40" s="34" t="s">
        <v>185</v>
      </c>
      <c r="K40" s="63"/>
      <c r="L40" s="63"/>
      <c r="M40" s="63"/>
      <c r="N40" s="63"/>
      <c r="O40" s="63"/>
      <c r="P40" s="63"/>
      <c r="Q40" s="64"/>
      <c r="R40" s="64"/>
      <c r="S40" s="64"/>
      <c r="T40" s="65"/>
      <c r="U40" s="65"/>
      <c r="V40" s="65"/>
      <c r="W40" s="65"/>
      <c r="X40" s="65"/>
    </row>
    <row r="41" spans="1:24" ht="63" x14ac:dyDescent="0.25">
      <c r="A41" s="4" t="s">
        <v>502</v>
      </c>
      <c r="B41" s="44" t="s">
        <v>86</v>
      </c>
      <c r="C41" s="45" t="s">
        <v>460</v>
      </c>
      <c r="D41" s="45" t="s">
        <v>503</v>
      </c>
      <c r="E41" s="46" t="s">
        <v>87</v>
      </c>
      <c r="F41" s="6" t="s">
        <v>68</v>
      </c>
      <c r="G41" s="6" t="s">
        <v>10</v>
      </c>
      <c r="H41" s="22" t="s">
        <v>184</v>
      </c>
      <c r="I41" s="26" t="s">
        <v>244</v>
      </c>
      <c r="J41" s="25" t="s">
        <v>368</v>
      </c>
      <c r="K41" s="63"/>
      <c r="L41" s="63"/>
      <c r="M41" s="63"/>
      <c r="N41" s="63"/>
      <c r="O41" s="63"/>
      <c r="P41" s="63"/>
      <c r="Q41" s="64"/>
      <c r="R41" s="64"/>
      <c r="S41" s="64"/>
      <c r="T41" s="65"/>
      <c r="U41" s="65"/>
      <c r="V41" s="65"/>
      <c r="W41" s="65"/>
      <c r="X41" s="65"/>
    </row>
  </sheetData>
  <mergeCells count="13">
    <mergeCell ref="K1:P1"/>
    <mergeCell ref="Q1:S1"/>
    <mergeCell ref="T1:X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</mergeCells>
  <hyperlinks>
    <hyperlink ref="J40" r:id="rId1"/>
    <hyperlink ref="J7" r:id="rId2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topLeftCell="A49" zoomScale="75" zoomScaleNormal="75" workbookViewId="0">
      <selection activeCell="H4" sqref="H4"/>
    </sheetView>
  </sheetViews>
  <sheetFormatPr defaultRowHeight="15" x14ac:dyDescent="0.25"/>
  <cols>
    <col min="1" max="1" width="11" customWidth="1"/>
    <col min="2" max="2" width="26.7109375" customWidth="1"/>
    <col min="3" max="3" width="17.28515625" customWidth="1"/>
    <col min="4" max="4" width="18.28515625" customWidth="1"/>
    <col min="5" max="5" width="25.7109375" customWidth="1"/>
    <col min="6" max="6" width="20" customWidth="1"/>
    <col min="7" max="7" width="24.85546875" customWidth="1"/>
    <col min="8" max="8" width="27.5703125" customWidth="1"/>
    <col min="9" max="9" width="36.7109375" customWidth="1"/>
    <col min="10" max="10" width="23.28515625" style="29" customWidth="1"/>
    <col min="11" max="12" width="18.42578125" customWidth="1"/>
    <col min="13" max="13" width="21.28515625" customWidth="1"/>
    <col min="14" max="14" width="24.7109375" bestFit="1" customWidth="1"/>
    <col min="15" max="15" width="18.42578125" customWidth="1"/>
    <col min="16" max="16" width="17.42578125" customWidth="1"/>
    <col min="17" max="18" width="24.140625" customWidth="1"/>
    <col min="19" max="19" width="31.42578125" bestFit="1" customWidth="1"/>
    <col min="20" max="21" width="21.42578125" customWidth="1"/>
    <col min="22" max="22" width="22.42578125" customWidth="1"/>
    <col min="23" max="23" width="15.5703125" customWidth="1"/>
    <col min="24" max="24" width="14.42578125" customWidth="1"/>
  </cols>
  <sheetData>
    <row r="1" spans="1:24" ht="80.25" customHeight="1" x14ac:dyDescent="0.25">
      <c r="A1" s="145" t="s">
        <v>2</v>
      </c>
      <c r="B1" s="145" t="s">
        <v>1</v>
      </c>
      <c r="C1" s="145" t="s">
        <v>3</v>
      </c>
      <c r="D1" s="145" t="s">
        <v>182</v>
      </c>
      <c r="E1" s="145" t="s">
        <v>582</v>
      </c>
      <c r="F1" s="145" t="s">
        <v>443</v>
      </c>
      <c r="G1" s="145" t="s">
        <v>0</v>
      </c>
      <c r="H1" s="145" t="s">
        <v>311</v>
      </c>
      <c r="I1" s="145" t="s">
        <v>179</v>
      </c>
      <c r="J1" s="145" t="s">
        <v>180</v>
      </c>
      <c r="K1" s="147" t="s">
        <v>616</v>
      </c>
      <c r="L1" s="147"/>
      <c r="M1" s="147"/>
      <c r="N1" s="147"/>
      <c r="O1" s="147"/>
      <c r="P1" s="147"/>
      <c r="Q1" s="143" t="s">
        <v>615</v>
      </c>
      <c r="R1" s="143"/>
      <c r="S1" s="143"/>
      <c r="T1" s="144" t="s">
        <v>620</v>
      </c>
      <c r="U1" s="144"/>
      <c r="V1" s="144"/>
      <c r="W1" s="144"/>
      <c r="X1" s="144"/>
    </row>
    <row r="2" spans="1:24" ht="216.75" customHeight="1" x14ac:dyDescent="0.25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59" t="s">
        <v>609</v>
      </c>
      <c r="L2" s="59" t="s">
        <v>610</v>
      </c>
      <c r="M2" s="59" t="s">
        <v>611</v>
      </c>
      <c r="N2" s="59" t="s">
        <v>612</v>
      </c>
      <c r="O2" s="59" t="s">
        <v>613</v>
      </c>
      <c r="P2" s="59" t="s">
        <v>614</v>
      </c>
      <c r="Q2" s="60" t="s">
        <v>617</v>
      </c>
      <c r="R2" s="60" t="s">
        <v>618</v>
      </c>
      <c r="S2" s="60" t="s">
        <v>619</v>
      </c>
      <c r="T2" s="61" t="s">
        <v>621</v>
      </c>
      <c r="U2" s="61" t="s">
        <v>622</v>
      </c>
      <c r="V2" s="61" t="s">
        <v>623</v>
      </c>
      <c r="W2" s="61" t="s">
        <v>624</v>
      </c>
      <c r="X2" s="62" t="s">
        <v>625</v>
      </c>
    </row>
    <row r="3" spans="1:24" ht="60" x14ac:dyDescent="0.25">
      <c r="A3" s="3" t="s">
        <v>90</v>
      </c>
      <c r="B3" s="44" t="s">
        <v>6</v>
      </c>
      <c r="C3" s="45" t="s">
        <v>507</v>
      </c>
      <c r="D3" s="45" t="s">
        <v>503</v>
      </c>
      <c r="E3" s="47" t="s">
        <v>506</v>
      </c>
      <c r="F3" s="4"/>
      <c r="G3" s="44" t="s">
        <v>10</v>
      </c>
      <c r="H3" s="44"/>
      <c r="I3" s="44" t="s">
        <v>626</v>
      </c>
      <c r="J3" s="24"/>
      <c r="K3" s="63"/>
      <c r="L3" s="63"/>
      <c r="M3" s="63"/>
      <c r="N3" s="63"/>
      <c r="O3" s="63"/>
      <c r="P3" s="63"/>
      <c r="Q3" s="64"/>
      <c r="R3" s="64"/>
      <c r="S3" s="64"/>
      <c r="T3" s="65"/>
      <c r="U3" s="65"/>
      <c r="V3" s="65"/>
      <c r="W3" s="65"/>
      <c r="X3" s="65"/>
    </row>
    <row r="4" spans="1:24" ht="60" x14ac:dyDescent="0.25">
      <c r="A4" s="3" t="s">
        <v>90</v>
      </c>
      <c r="B4" s="44" t="s">
        <v>6</v>
      </c>
      <c r="C4" s="45" t="s">
        <v>507</v>
      </c>
      <c r="D4" s="45" t="s">
        <v>503</v>
      </c>
      <c r="E4" s="46" t="s">
        <v>508</v>
      </c>
      <c r="F4" s="4"/>
      <c r="G4" s="44" t="s">
        <v>10</v>
      </c>
      <c r="H4" s="44"/>
      <c r="I4" s="44" t="s">
        <v>626</v>
      </c>
      <c r="J4" s="24"/>
      <c r="K4" s="63"/>
      <c r="L4" s="63"/>
      <c r="M4" s="63"/>
      <c r="N4" s="63"/>
      <c r="O4" s="63"/>
      <c r="P4" s="63"/>
      <c r="Q4" s="64"/>
      <c r="R4" s="64"/>
      <c r="S4" s="64"/>
      <c r="T4" s="65"/>
      <c r="U4" s="65"/>
      <c r="V4" s="65"/>
      <c r="W4" s="65"/>
      <c r="X4" s="65"/>
    </row>
    <row r="5" spans="1:24" ht="83.25" customHeight="1" x14ac:dyDescent="0.25">
      <c r="A5" s="4" t="s">
        <v>91</v>
      </c>
      <c r="B5" s="45" t="s">
        <v>11</v>
      </c>
      <c r="C5" s="45" t="s">
        <v>507</v>
      </c>
      <c r="D5" s="45" t="s">
        <v>503</v>
      </c>
      <c r="E5" s="46" t="s">
        <v>509</v>
      </c>
      <c r="F5" s="6"/>
      <c r="G5" s="44" t="s">
        <v>10</v>
      </c>
      <c r="H5" s="44"/>
      <c r="I5" s="44" t="s">
        <v>626</v>
      </c>
      <c r="J5" s="33"/>
      <c r="K5" s="63"/>
      <c r="L5" s="63"/>
      <c r="M5" s="63"/>
      <c r="N5" s="63"/>
      <c r="O5" s="63"/>
      <c r="P5" s="63"/>
      <c r="Q5" s="64"/>
      <c r="R5" s="64"/>
      <c r="S5" s="64"/>
      <c r="T5" s="65"/>
      <c r="U5" s="65"/>
      <c r="V5" s="65"/>
      <c r="W5" s="65"/>
      <c r="X5" s="65"/>
    </row>
    <row r="6" spans="1:24" ht="63" customHeight="1" x14ac:dyDescent="0.25">
      <c r="A6" s="3" t="s">
        <v>92</v>
      </c>
      <c r="B6" s="44" t="s">
        <v>14</v>
      </c>
      <c r="C6" s="45" t="s">
        <v>507</v>
      </c>
      <c r="D6" s="45" t="s">
        <v>503</v>
      </c>
      <c r="E6" s="46" t="s">
        <v>510</v>
      </c>
      <c r="F6" s="6"/>
      <c r="G6" s="44" t="s">
        <v>10</v>
      </c>
      <c r="H6" s="44"/>
      <c r="I6" s="44" t="s">
        <v>626</v>
      </c>
      <c r="J6" s="24"/>
      <c r="K6" s="63"/>
      <c r="L6" s="63"/>
      <c r="M6" s="63"/>
      <c r="N6" s="63"/>
      <c r="O6" s="63"/>
      <c r="P6" s="63"/>
      <c r="Q6" s="64"/>
      <c r="R6" s="64"/>
      <c r="S6" s="64"/>
      <c r="T6" s="65"/>
      <c r="U6" s="65"/>
      <c r="V6" s="65"/>
      <c r="W6" s="65"/>
      <c r="X6" s="65"/>
    </row>
    <row r="7" spans="1:24" ht="63" customHeight="1" x14ac:dyDescent="0.25">
      <c r="A7" s="5" t="s">
        <v>563</v>
      </c>
      <c r="B7" s="44" t="s">
        <v>22</v>
      </c>
      <c r="C7" s="45" t="s">
        <v>507</v>
      </c>
      <c r="D7" s="45" t="s">
        <v>503</v>
      </c>
      <c r="E7" s="46" t="s">
        <v>511</v>
      </c>
      <c r="F7" s="4"/>
      <c r="G7" s="44" t="s">
        <v>44</v>
      </c>
      <c r="H7" s="44"/>
      <c r="I7" s="44" t="s">
        <v>219</v>
      </c>
      <c r="J7" s="33"/>
      <c r="K7" s="63"/>
      <c r="L7" s="63"/>
      <c r="M7" s="63"/>
      <c r="N7" s="63"/>
      <c r="O7" s="63"/>
      <c r="P7" s="63"/>
      <c r="Q7" s="64"/>
      <c r="R7" s="64"/>
      <c r="S7" s="64"/>
      <c r="T7" s="65"/>
      <c r="U7" s="65"/>
      <c r="V7" s="65"/>
      <c r="W7" s="65"/>
      <c r="X7" s="65"/>
    </row>
    <row r="8" spans="1:24" ht="87.75" customHeight="1" x14ac:dyDescent="0.25">
      <c r="A8" s="5" t="s">
        <v>563</v>
      </c>
      <c r="B8" s="44" t="s">
        <v>22</v>
      </c>
      <c r="C8" s="45" t="s">
        <v>507</v>
      </c>
      <c r="D8" s="45" t="s">
        <v>503</v>
      </c>
      <c r="E8" s="46" t="s">
        <v>512</v>
      </c>
      <c r="F8" s="7"/>
      <c r="G8" s="44" t="s">
        <v>44</v>
      </c>
      <c r="H8" s="44"/>
      <c r="I8" s="44" t="s">
        <v>219</v>
      </c>
      <c r="J8" s="24"/>
      <c r="K8" s="63"/>
      <c r="L8" s="63"/>
      <c r="M8" s="63"/>
      <c r="N8" s="63"/>
      <c r="O8" s="63"/>
      <c r="P8" s="63"/>
      <c r="Q8" s="64"/>
      <c r="R8" s="64"/>
      <c r="S8" s="64"/>
      <c r="T8" s="65"/>
      <c r="U8" s="65"/>
      <c r="V8" s="65"/>
      <c r="W8" s="65"/>
      <c r="X8" s="65"/>
    </row>
    <row r="9" spans="1:24" ht="45" x14ac:dyDescent="0.25">
      <c r="A9" s="5" t="s">
        <v>563</v>
      </c>
      <c r="B9" s="44" t="s">
        <v>22</v>
      </c>
      <c r="C9" s="45" t="s">
        <v>507</v>
      </c>
      <c r="D9" s="45" t="s">
        <v>503</v>
      </c>
      <c r="E9" s="46" t="s">
        <v>513</v>
      </c>
      <c r="F9" s="6"/>
      <c r="G9" s="44" t="s">
        <v>44</v>
      </c>
      <c r="H9" s="44"/>
      <c r="I9" s="44" t="s">
        <v>219</v>
      </c>
      <c r="J9" s="24"/>
      <c r="K9" s="63"/>
      <c r="L9" s="63"/>
      <c r="M9" s="63"/>
      <c r="N9" s="63"/>
      <c r="O9" s="63"/>
      <c r="P9" s="63"/>
      <c r="Q9" s="64"/>
      <c r="R9" s="64"/>
      <c r="S9" s="64"/>
      <c r="T9" s="65"/>
      <c r="U9" s="65"/>
      <c r="V9" s="65"/>
      <c r="W9" s="65"/>
      <c r="X9" s="65"/>
    </row>
    <row r="10" spans="1:24" ht="45" x14ac:dyDescent="0.25">
      <c r="A10" s="5" t="s">
        <v>563</v>
      </c>
      <c r="B10" s="44" t="s">
        <v>22</v>
      </c>
      <c r="C10" s="45" t="s">
        <v>507</v>
      </c>
      <c r="D10" s="45" t="s">
        <v>503</v>
      </c>
      <c r="E10" s="46" t="s">
        <v>514</v>
      </c>
      <c r="F10" s="6"/>
      <c r="G10" s="44" t="s">
        <v>24</v>
      </c>
      <c r="H10" s="44"/>
      <c r="I10" s="44" t="s">
        <v>627</v>
      </c>
      <c r="J10" s="24"/>
      <c r="K10" s="63"/>
      <c r="L10" s="63"/>
      <c r="M10" s="63"/>
      <c r="N10" s="63"/>
      <c r="O10" s="63"/>
      <c r="P10" s="63"/>
      <c r="Q10" s="64"/>
      <c r="R10" s="64"/>
      <c r="S10" s="64"/>
      <c r="T10" s="65"/>
      <c r="U10" s="65"/>
      <c r="V10" s="65"/>
      <c r="W10" s="65"/>
      <c r="X10" s="65"/>
    </row>
    <row r="11" spans="1:24" ht="30" x14ac:dyDescent="0.25">
      <c r="A11" s="5" t="s">
        <v>563</v>
      </c>
      <c r="B11" s="44" t="s">
        <v>22</v>
      </c>
      <c r="C11" s="45" t="s">
        <v>507</v>
      </c>
      <c r="D11" s="45" t="s">
        <v>503</v>
      </c>
      <c r="E11" s="46" t="s">
        <v>515</v>
      </c>
      <c r="F11" s="6"/>
      <c r="G11" s="44" t="s">
        <v>89</v>
      </c>
      <c r="H11" s="44"/>
      <c r="I11" s="44" t="s">
        <v>628</v>
      </c>
      <c r="J11" s="24"/>
      <c r="K11" s="63"/>
      <c r="L11" s="63"/>
      <c r="M11" s="63"/>
      <c r="N11" s="63"/>
      <c r="O11" s="63"/>
      <c r="P11" s="63"/>
      <c r="Q11" s="64"/>
      <c r="R11" s="64"/>
      <c r="S11" s="64"/>
      <c r="T11" s="65"/>
      <c r="U11" s="65"/>
      <c r="V11" s="65"/>
      <c r="W11" s="65"/>
      <c r="X11" s="65"/>
    </row>
    <row r="12" spans="1:24" ht="75" x14ac:dyDescent="0.25">
      <c r="A12" s="5" t="s">
        <v>563</v>
      </c>
      <c r="B12" s="44" t="s">
        <v>22</v>
      </c>
      <c r="C12" s="45" t="s">
        <v>507</v>
      </c>
      <c r="D12" s="45" t="s">
        <v>503</v>
      </c>
      <c r="E12" s="47" t="s">
        <v>516</v>
      </c>
      <c r="F12" s="6"/>
      <c r="G12" s="44" t="s">
        <v>47</v>
      </c>
      <c r="H12" s="44"/>
      <c r="I12" s="44" t="s">
        <v>229</v>
      </c>
      <c r="J12" s="24"/>
      <c r="K12" s="63"/>
      <c r="L12" s="63"/>
      <c r="M12" s="63"/>
      <c r="N12" s="63"/>
      <c r="O12" s="63"/>
      <c r="P12" s="63"/>
      <c r="Q12" s="64"/>
      <c r="R12" s="64"/>
      <c r="S12" s="64"/>
      <c r="T12" s="65"/>
      <c r="U12" s="65"/>
      <c r="V12" s="65"/>
      <c r="W12" s="65"/>
      <c r="X12" s="65"/>
    </row>
    <row r="13" spans="1:24" ht="60" x14ac:dyDescent="0.25">
      <c r="A13" s="5" t="s">
        <v>563</v>
      </c>
      <c r="B13" s="44" t="s">
        <v>22</v>
      </c>
      <c r="C13" s="45" t="s">
        <v>507</v>
      </c>
      <c r="D13" s="45" t="s">
        <v>503</v>
      </c>
      <c r="E13" s="47" t="s">
        <v>517</v>
      </c>
      <c r="F13" s="6"/>
      <c r="G13" s="44" t="s">
        <v>44</v>
      </c>
      <c r="H13" s="44"/>
      <c r="I13" s="44" t="s">
        <v>219</v>
      </c>
      <c r="J13" s="24"/>
      <c r="K13" s="63"/>
      <c r="L13" s="63"/>
      <c r="M13" s="63"/>
      <c r="N13" s="63"/>
      <c r="O13" s="63"/>
      <c r="P13" s="63"/>
      <c r="Q13" s="64"/>
      <c r="R13" s="64"/>
      <c r="S13" s="64"/>
      <c r="T13" s="65"/>
      <c r="U13" s="65"/>
      <c r="V13" s="65"/>
      <c r="W13" s="65"/>
      <c r="X13" s="65"/>
    </row>
    <row r="14" spans="1:24" ht="30" x14ac:dyDescent="0.25">
      <c r="A14" s="5" t="s">
        <v>563</v>
      </c>
      <c r="B14" s="44" t="s">
        <v>22</v>
      </c>
      <c r="C14" s="45" t="s">
        <v>507</v>
      </c>
      <c r="D14" s="45" t="s">
        <v>503</v>
      </c>
      <c r="E14" s="46" t="s">
        <v>518</v>
      </c>
      <c r="F14" s="6"/>
      <c r="G14" s="44" t="s">
        <v>44</v>
      </c>
      <c r="H14" s="44"/>
      <c r="I14" s="44" t="s">
        <v>219</v>
      </c>
      <c r="J14" s="24"/>
      <c r="K14" s="63"/>
      <c r="L14" s="63"/>
      <c r="M14" s="63"/>
      <c r="N14" s="63"/>
      <c r="O14" s="63"/>
      <c r="P14" s="63"/>
      <c r="Q14" s="64"/>
      <c r="R14" s="64"/>
      <c r="S14" s="64"/>
      <c r="T14" s="65"/>
      <c r="U14" s="65"/>
      <c r="V14" s="65"/>
      <c r="W14" s="65"/>
      <c r="X14" s="65"/>
    </row>
    <row r="15" spans="1:24" ht="60" x14ac:dyDescent="0.25">
      <c r="A15" s="5" t="s">
        <v>563</v>
      </c>
      <c r="B15" s="44" t="s">
        <v>22</v>
      </c>
      <c r="C15" s="45" t="s">
        <v>507</v>
      </c>
      <c r="D15" s="45" t="s">
        <v>503</v>
      </c>
      <c r="E15" s="47" t="s">
        <v>519</v>
      </c>
      <c r="F15" s="6"/>
      <c r="G15" s="44" t="s">
        <v>47</v>
      </c>
      <c r="H15" s="44"/>
      <c r="I15" s="44" t="s">
        <v>229</v>
      </c>
      <c r="J15" s="24"/>
      <c r="K15" s="63"/>
      <c r="L15" s="63"/>
      <c r="M15" s="63"/>
      <c r="N15" s="63"/>
      <c r="O15" s="63"/>
      <c r="P15" s="63"/>
      <c r="Q15" s="64"/>
      <c r="R15" s="64"/>
      <c r="S15" s="64"/>
      <c r="T15" s="65"/>
      <c r="U15" s="65"/>
      <c r="V15" s="65"/>
      <c r="W15" s="65"/>
      <c r="X15" s="65"/>
    </row>
    <row r="16" spans="1:24" ht="60" x14ac:dyDescent="0.25">
      <c r="A16" s="5" t="s">
        <v>563</v>
      </c>
      <c r="B16" s="44" t="s">
        <v>22</v>
      </c>
      <c r="C16" s="45" t="s">
        <v>507</v>
      </c>
      <c r="D16" s="45" t="s">
        <v>503</v>
      </c>
      <c r="E16" s="46" t="s">
        <v>462</v>
      </c>
      <c r="F16" s="6"/>
      <c r="G16" s="44" t="s">
        <v>47</v>
      </c>
      <c r="H16" s="44"/>
      <c r="I16" s="44" t="s">
        <v>229</v>
      </c>
      <c r="J16" s="24"/>
      <c r="K16" s="63"/>
      <c r="L16" s="63"/>
      <c r="M16" s="63"/>
      <c r="N16" s="63"/>
      <c r="O16" s="63"/>
      <c r="P16" s="63"/>
      <c r="Q16" s="64"/>
      <c r="R16" s="64"/>
      <c r="S16" s="64"/>
      <c r="T16" s="65"/>
      <c r="U16" s="65"/>
      <c r="V16" s="65"/>
      <c r="W16" s="65"/>
      <c r="X16" s="65"/>
    </row>
    <row r="17" spans="1:24" ht="80.25" customHeight="1" x14ac:dyDescent="0.25">
      <c r="A17" s="5" t="s">
        <v>563</v>
      </c>
      <c r="B17" s="44" t="s">
        <v>22</v>
      </c>
      <c r="C17" s="45" t="s">
        <v>507</v>
      </c>
      <c r="D17" s="45" t="s">
        <v>503</v>
      </c>
      <c r="E17" s="47" t="s">
        <v>520</v>
      </c>
      <c r="F17" s="6"/>
      <c r="G17" s="44" t="s">
        <v>47</v>
      </c>
      <c r="H17" s="44"/>
      <c r="I17" s="44" t="s">
        <v>229</v>
      </c>
      <c r="J17" s="24"/>
      <c r="K17" s="63"/>
      <c r="L17" s="63"/>
      <c r="M17" s="63"/>
      <c r="N17" s="63"/>
      <c r="O17" s="63"/>
      <c r="P17" s="63"/>
      <c r="Q17" s="64"/>
      <c r="R17" s="64"/>
      <c r="S17" s="64"/>
      <c r="T17" s="65"/>
      <c r="U17" s="65"/>
      <c r="V17" s="65"/>
      <c r="W17" s="65"/>
      <c r="X17" s="65"/>
    </row>
    <row r="18" spans="1:24" ht="107.25" customHeight="1" x14ac:dyDescent="0.25">
      <c r="A18" s="5" t="s">
        <v>563</v>
      </c>
      <c r="B18" s="44" t="s">
        <v>22</v>
      </c>
      <c r="C18" s="45" t="s">
        <v>507</v>
      </c>
      <c r="D18" s="45" t="s">
        <v>503</v>
      </c>
      <c r="E18" s="54" t="s">
        <v>521</v>
      </c>
      <c r="F18" s="6"/>
      <c r="G18" s="44" t="s">
        <v>44</v>
      </c>
      <c r="H18" s="44"/>
      <c r="I18" s="44" t="s">
        <v>219</v>
      </c>
      <c r="J18" s="24"/>
      <c r="K18" s="63"/>
      <c r="L18" s="63"/>
      <c r="M18" s="63"/>
      <c r="N18" s="63"/>
      <c r="O18" s="63"/>
      <c r="P18" s="63"/>
      <c r="Q18" s="64"/>
      <c r="R18" s="64"/>
      <c r="S18" s="64"/>
      <c r="T18" s="65"/>
      <c r="U18" s="65"/>
      <c r="V18" s="65"/>
      <c r="W18" s="65"/>
      <c r="X18" s="65"/>
    </row>
    <row r="19" spans="1:24" ht="64.5" customHeight="1" x14ac:dyDescent="0.25">
      <c r="A19" s="5" t="s">
        <v>563</v>
      </c>
      <c r="B19" s="44" t="s">
        <v>22</v>
      </c>
      <c r="C19" s="45" t="s">
        <v>507</v>
      </c>
      <c r="D19" s="45" t="s">
        <v>503</v>
      </c>
      <c r="E19" s="53" t="s">
        <v>522</v>
      </c>
      <c r="F19" s="6"/>
      <c r="G19" s="44" t="s">
        <v>24</v>
      </c>
      <c r="H19" s="44"/>
      <c r="I19" s="44" t="s">
        <v>627</v>
      </c>
      <c r="J19" s="24"/>
      <c r="K19" s="63"/>
      <c r="L19" s="63"/>
      <c r="M19" s="63"/>
      <c r="N19" s="63"/>
      <c r="O19" s="63"/>
      <c r="P19" s="63"/>
      <c r="Q19" s="64"/>
      <c r="R19" s="64"/>
      <c r="S19" s="64"/>
      <c r="T19" s="65"/>
      <c r="U19" s="65"/>
      <c r="V19" s="65"/>
      <c r="W19" s="65"/>
      <c r="X19" s="65"/>
    </row>
    <row r="20" spans="1:24" ht="55.5" customHeight="1" x14ac:dyDescent="0.25">
      <c r="A20" s="5" t="s">
        <v>563</v>
      </c>
      <c r="B20" s="44" t="s">
        <v>22</v>
      </c>
      <c r="C20" s="45" t="s">
        <v>507</v>
      </c>
      <c r="D20" s="45" t="s">
        <v>503</v>
      </c>
      <c r="E20" s="53" t="s">
        <v>523</v>
      </c>
      <c r="F20" s="6"/>
      <c r="G20" s="44" t="s">
        <v>47</v>
      </c>
      <c r="H20" s="44"/>
      <c r="I20" s="44" t="s">
        <v>229</v>
      </c>
      <c r="J20" s="24"/>
      <c r="K20" s="63"/>
      <c r="L20" s="63"/>
      <c r="M20" s="63"/>
      <c r="N20" s="63"/>
      <c r="O20" s="63"/>
      <c r="P20" s="63"/>
      <c r="Q20" s="64"/>
      <c r="R20" s="64"/>
      <c r="S20" s="64"/>
      <c r="T20" s="65"/>
      <c r="U20" s="65"/>
      <c r="V20" s="65"/>
      <c r="W20" s="65"/>
      <c r="X20" s="65"/>
    </row>
    <row r="21" spans="1:24" ht="60" x14ac:dyDescent="0.25">
      <c r="A21" s="5" t="s">
        <v>563</v>
      </c>
      <c r="B21" s="44" t="s">
        <v>22</v>
      </c>
      <c r="C21" s="45" t="s">
        <v>507</v>
      </c>
      <c r="D21" s="45" t="s">
        <v>503</v>
      </c>
      <c r="E21" s="53" t="s">
        <v>524</v>
      </c>
      <c r="F21" s="6"/>
      <c r="G21" s="44" t="s">
        <v>44</v>
      </c>
      <c r="H21" s="44"/>
      <c r="I21" s="44" t="s">
        <v>219</v>
      </c>
      <c r="J21" s="24"/>
      <c r="K21" s="63"/>
      <c r="L21" s="63"/>
      <c r="M21" s="63"/>
      <c r="N21" s="63"/>
      <c r="O21" s="63"/>
      <c r="P21" s="63"/>
      <c r="Q21" s="64"/>
      <c r="R21" s="64"/>
      <c r="S21" s="64"/>
      <c r="T21" s="65"/>
      <c r="U21" s="65"/>
      <c r="V21" s="65"/>
      <c r="W21" s="65"/>
      <c r="X21" s="65"/>
    </row>
    <row r="22" spans="1:24" ht="45" x14ac:dyDescent="0.25">
      <c r="A22" s="5" t="s">
        <v>563</v>
      </c>
      <c r="B22" s="44" t="s">
        <v>22</v>
      </c>
      <c r="C22" s="45" t="s">
        <v>507</v>
      </c>
      <c r="D22" s="45" t="s">
        <v>503</v>
      </c>
      <c r="E22" s="53" t="s">
        <v>525</v>
      </c>
      <c r="F22" s="6"/>
      <c r="G22" s="44" t="s">
        <v>44</v>
      </c>
      <c r="H22" s="44"/>
      <c r="I22" s="44" t="s">
        <v>219</v>
      </c>
      <c r="J22" s="24"/>
      <c r="K22" s="63"/>
      <c r="L22" s="63"/>
      <c r="M22" s="63"/>
      <c r="N22" s="63"/>
      <c r="O22" s="63"/>
      <c r="P22" s="63"/>
      <c r="Q22" s="64"/>
      <c r="R22" s="64"/>
      <c r="S22" s="64"/>
      <c r="T22" s="65"/>
      <c r="U22" s="65"/>
      <c r="V22" s="65"/>
      <c r="W22" s="65"/>
      <c r="X22" s="65"/>
    </row>
    <row r="23" spans="1:24" ht="30" x14ac:dyDescent="0.25">
      <c r="A23" s="5" t="s">
        <v>563</v>
      </c>
      <c r="B23" s="44" t="s">
        <v>22</v>
      </c>
      <c r="C23" s="45" t="s">
        <v>507</v>
      </c>
      <c r="D23" s="45" t="s">
        <v>503</v>
      </c>
      <c r="E23" s="53" t="s">
        <v>526</v>
      </c>
      <c r="F23" s="6"/>
      <c r="G23" s="44" t="s">
        <v>89</v>
      </c>
      <c r="H23" s="44"/>
      <c r="I23" s="44" t="s">
        <v>628</v>
      </c>
      <c r="J23" s="24"/>
      <c r="K23" s="63"/>
      <c r="L23" s="63"/>
      <c r="M23" s="63"/>
      <c r="N23" s="63"/>
      <c r="O23" s="63"/>
      <c r="P23" s="63"/>
      <c r="Q23" s="64"/>
      <c r="R23" s="64"/>
      <c r="S23" s="64"/>
      <c r="T23" s="65"/>
      <c r="U23" s="65"/>
      <c r="V23" s="65"/>
      <c r="W23" s="65"/>
      <c r="X23" s="65"/>
    </row>
    <row r="24" spans="1:24" ht="30" x14ac:dyDescent="0.25">
      <c r="A24" s="5" t="s">
        <v>563</v>
      </c>
      <c r="B24" s="44" t="s">
        <v>22</v>
      </c>
      <c r="C24" s="45" t="s">
        <v>507</v>
      </c>
      <c r="D24" s="45" t="s">
        <v>503</v>
      </c>
      <c r="E24" s="53" t="s">
        <v>527</v>
      </c>
      <c r="F24" s="6"/>
      <c r="G24" s="44" t="s">
        <v>24</v>
      </c>
      <c r="H24" s="44"/>
      <c r="I24" s="44" t="s">
        <v>627</v>
      </c>
      <c r="J24" s="24"/>
      <c r="K24" s="63"/>
      <c r="L24" s="63"/>
      <c r="M24" s="63"/>
      <c r="N24" s="63"/>
      <c r="O24" s="63"/>
      <c r="P24" s="63"/>
      <c r="Q24" s="64"/>
      <c r="R24" s="64"/>
      <c r="S24" s="64"/>
      <c r="T24" s="65"/>
      <c r="U24" s="65"/>
      <c r="V24" s="65"/>
      <c r="W24" s="65"/>
      <c r="X24" s="65"/>
    </row>
    <row r="25" spans="1:24" ht="75" x14ac:dyDescent="0.25">
      <c r="A25" s="5" t="s">
        <v>563</v>
      </c>
      <c r="B25" s="44" t="s">
        <v>22</v>
      </c>
      <c r="C25" s="45" t="s">
        <v>507</v>
      </c>
      <c r="D25" s="45" t="s">
        <v>503</v>
      </c>
      <c r="E25" s="54" t="s">
        <v>528</v>
      </c>
      <c r="F25" s="6"/>
      <c r="G25" s="44" t="s">
        <v>24</v>
      </c>
      <c r="H25" s="44"/>
      <c r="I25" s="44" t="s">
        <v>627</v>
      </c>
      <c r="J25" s="24"/>
      <c r="K25" s="63"/>
      <c r="L25" s="63"/>
      <c r="M25" s="63"/>
      <c r="N25" s="63"/>
      <c r="O25" s="63"/>
      <c r="P25" s="63"/>
      <c r="Q25" s="64"/>
      <c r="R25" s="64"/>
      <c r="S25" s="64"/>
      <c r="T25" s="65"/>
      <c r="U25" s="65"/>
      <c r="V25" s="65"/>
      <c r="W25" s="65"/>
      <c r="X25" s="65"/>
    </row>
    <row r="26" spans="1:24" ht="45" x14ac:dyDescent="0.25">
      <c r="A26" s="5" t="s">
        <v>563</v>
      </c>
      <c r="B26" s="44" t="s">
        <v>22</v>
      </c>
      <c r="C26" s="45" t="s">
        <v>507</v>
      </c>
      <c r="D26" s="45" t="s">
        <v>503</v>
      </c>
      <c r="E26" s="54" t="s">
        <v>529</v>
      </c>
      <c r="F26" s="6"/>
      <c r="G26" s="44" t="s">
        <v>24</v>
      </c>
      <c r="H26" s="44"/>
      <c r="I26" s="44" t="s">
        <v>627</v>
      </c>
      <c r="J26" s="24"/>
      <c r="K26" s="63"/>
      <c r="L26" s="63"/>
      <c r="M26" s="63"/>
      <c r="N26" s="63"/>
      <c r="O26" s="63"/>
      <c r="P26" s="63"/>
      <c r="Q26" s="64"/>
      <c r="R26" s="64"/>
      <c r="S26" s="64"/>
      <c r="T26" s="65"/>
      <c r="U26" s="65"/>
      <c r="V26" s="65"/>
      <c r="W26" s="65"/>
      <c r="X26" s="65"/>
    </row>
    <row r="27" spans="1:24" ht="45" x14ac:dyDescent="0.25">
      <c r="A27" s="5" t="s">
        <v>563</v>
      </c>
      <c r="B27" s="44" t="s">
        <v>22</v>
      </c>
      <c r="C27" s="45" t="s">
        <v>507</v>
      </c>
      <c r="D27" s="45" t="s">
        <v>503</v>
      </c>
      <c r="E27" s="53" t="s">
        <v>530</v>
      </c>
      <c r="F27" s="6"/>
      <c r="G27" s="44" t="s">
        <v>24</v>
      </c>
      <c r="H27" s="44"/>
      <c r="I27" s="44" t="s">
        <v>627</v>
      </c>
      <c r="J27" s="24"/>
      <c r="K27" s="63"/>
      <c r="L27" s="63"/>
      <c r="M27" s="63"/>
      <c r="N27" s="63"/>
      <c r="O27" s="63"/>
      <c r="P27" s="63"/>
      <c r="Q27" s="64"/>
      <c r="R27" s="64"/>
      <c r="S27" s="64"/>
      <c r="T27" s="65"/>
      <c r="U27" s="65"/>
      <c r="V27" s="65"/>
      <c r="W27" s="65"/>
      <c r="X27" s="65"/>
    </row>
    <row r="28" spans="1:24" ht="30" x14ac:dyDescent="0.25">
      <c r="A28" s="7" t="s">
        <v>564</v>
      </c>
      <c r="B28" s="44" t="s">
        <v>51</v>
      </c>
      <c r="C28" s="45" t="s">
        <v>507</v>
      </c>
      <c r="D28" s="45" t="s">
        <v>503</v>
      </c>
      <c r="E28" s="53" t="s">
        <v>531</v>
      </c>
      <c r="F28" s="6"/>
      <c r="G28" s="44" t="s">
        <v>629</v>
      </c>
      <c r="H28" s="44"/>
      <c r="I28" s="44" t="s">
        <v>630</v>
      </c>
      <c r="J28" s="24"/>
      <c r="K28" s="63"/>
      <c r="L28" s="63"/>
      <c r="M28" s="63"/>
      <c r="N28" s="63"/>
      <c r="O28" s="63"/>
      <c r="P28" s="63"/>
      <c r="Q28" s="64"/>
      <c r="R28" s="64"/>
      <c r="S28" s="64"/>
      <c r="T28" s="65"/>
      <c r="U28" s="65"/>
      <c r="V28" s="65"/>
      <c r="W28" s="65"/>
      <c r="X28" s="65"/>
    </row>
    <row r="29" spans="1:24" ht="30" x14ac:dyDescent="0.25">
      <c r="A29" s="7" t="s">
        <v>564</v>
      </c>
      <c r="B29" s="44" t="s">
        <v>51</v>
      </c>
      <c r="C29" s="45" t="s">
        <v>507</v>
      </c>
      <c r="D29" s="45" t="s">
        <v>503</v>
      </c>
      <c r="E29" s="53" t="s">
        <v>532</v>
      </c>
      <c r="F29" s="6"/>
      <c r="G29" s="44" t="s">
        <v>24</v>
      </c>
      <c r="H29" s="44"/>
      <c r="I29" s="44" t="s">
        <v>627</v>
      </c>
      <c r="J29" s="24"/>
      <c r="K29" s="63"/>
      <c r="L29" s="63"/>
      <c r="M29" s="63"/>
      <c r="N29" s="63"/>
      <c r="O29" s="63"/>
      <c r="P29" s="63"/>
      <c r="Q29" s="64"/>
      <c r="R29" s="64"/>
      <c r="S29" s="64"/>
      <c r="T29" s="65"/>
      <c r="U29" s="65"/>
      <c r="V29" s="65"/>
      <c r="W29" s="65"/>
      <c r="X29" s="65"/>
    </row>
    <row r="30" spans="1:24" ht="48.75" customHeight="1" x14ac:dyDescent="0.25">
      <c r="A30" s="7" t="s">
        <v>564</v>
      </c>
      <c r="B30" s="44" t="s">
        <v>51</v>
      </c>
      <c r="C30" s="45" t="s">
        <v>507</v>
      </c>
      <c r="D30" s="45" t="s">
        <v>503</v>
      </c>
      <c r="E30" s="53" t="s">
        <v>533</v>
      </c>
      <c r="F30" s="6"/>
      <c r="G30" s="44" t="s">
        <v>629</v>
      </c>
      <c r="H30" s="44"/>
      <c r="I30" s="44" t="s">
        <v>630</v>
      </c>
      <c r="J30" s="24"/>
      <c r="K30" s="63"/>
      <c r="L30" s="63"/>
      <c r="M30" s="63"/>
      <c r="N30" s="63"/>
      <c r="O30" s="63"/>
      <c r="P30" s="63"/>
      <c r="Q30" s="64"/>
      <c r="R30" s="64"/>
      <c r="S30" s="64"/>
      <c r="T30" s="65"/>
      <c r="U30" s="65"/>
      <c r="V30" s="65"/>
      <c r="W30" s="65"/>
      <c r="X30" s="65"/>
    </row>
    <row r="31" spans="1:24" ht="94.5" customHeight="1" x14ac:dyDescent="0.25">
      <c r="A31" s="7" t="s">
        <v>564</v>
      </c>
      <c r="B31" s="44" t="s">
        <v>51</v>
      </c>
      <c r="C31" s="45" t="s">
        <v>507</v>
      </c>
      <c r="D31" s="45" t="s">
        <v>503</v>
      </c>
      <c r="E31" s="53" t="s">
        <v>534</v>
      </c>
      <c r="F31" s="15"/>
      <c r="G31" s="44" t="s">
        <v>629</v>
      </c>
      <c r="H31" s="44"/>
      <c r="I31" s="44" t="s">
        <v>630</v>
      </c>
      <c r="J31" s="25"/>
      <c r="K31" s="63"/>
      <c r="L31" s="63"/>
      <c r="M31" s="63"/>
      <c r="N31" s="63"/>
      <c r="O31" s="63"/>
      <c r="P31" s="63"/>
      <c r="Q31" s="64"/>
      <c r="R31" s="64"/>
      <c r="S31" s="64"/>
      <c r="T31" s="65"/>
      <c r="U31" s="65"/>
      <c r="V31" s="65"/>
      <c r="W31" s="65"/>
      <c r="X31" s="65"/>
    </row>
    <row r="32" spans="1:24" ht="51" customHeight="1" x14ac:dyDescent="0.25">
      <c r="A32" s="7" t="s">
        <v>564</v>
      </c>
      <c r="B32" s="44" t="s">
        <v>51</v>
      </c>
      <c r="C32" s="45" t="s">
        <v>507</v>
      </c>
      <c r="D32" s="45" t="s">
        <v>503</v>
      </c>
      <c r="E32" s="54" t="s">
        <v>535</v>
      </c>
      <c r="F32" s="8"/>
      <c r="G32" s="44" t="s">
        <v>629</v>
      </c>
      <c r="H32" s="44"/>
      <c r="I32" s="44" t="s">
        <v>630</v>
      </c>
      <c r="J32" s="25"/>
      <c r="K32" s="63"/>
      <c r="L32" s="63"/>
      <c r="M32" s="63"/>
      <c r="N32" s="63"/>
      <c r="O32" s="63"/>
      <c r="P32" s="63"/>
      <c r="Q32" s="64"/>
      <c r="R32" s="64"/>
      <c r="S32" s="64"/>
      <c r="T32" s="65"/>
      <c r="U32" s="65"/>
      <c r="V32" s="65"/>
      <c r="W32" s="65"/>
      <c r="X32" s="65"/>
    </row>
    <row r="33" spans="1:24" ht="90.75" customHeight="1" x14ac:dyDescent="0.25">
      <c r="A33" s="7" t="s">
        <v>564</v>
      </c>
      <c r="B33" s="44" t="s">
        <v>51</v>
      </c>
      <c r="C33" s="45" t="s">
        <v>507</v>
      </c>
      <c r="D33" s="45" t="s">
        <v>503</v>
      </c>
      <c r="E33" s="53" t="s">
        <v>536</v>
      </c>
      <c r="F33" s="6"/>
      <c r="G33" s="44" t="s">
        <v>629</v>
      </c>
      <c r="H33" s="44"/>
      <c r="I33" s="44" t="s">
        <v>630</v>
      </c>
      <c r="J33" s="24"/>
      <c r="K33" s="63"/>
      <c r="L33" s="63"/>
      <c r="M33" s="63"/>
      <c r="N33" s="63"/>
      <c r="O33" s="63"/>
      <c r="P33" s="63"/>
      <c r="Q33" s="64"/>
      <c r="R33" s="64"/>
      <c r="S33" s="64"/>
      <c r="T33" s="65"/>
      <c r="U33" s="65"/>
      <c r="V33" s="65"/>
      <c r="W33" s="65"/>
      <c r="X33" s="65"/>
    </row>
    <row r="34" spans="1:24" ht="50.25" customHeight="1" x14ac:dyDescent="0.25">
      <c r="A34" s="7" t="s">
        <v>564</v>
      </c>
      <c r="B34" s="44" t="s">
        <v>51</v>
      </c>
      <c r="C34" s="45" t="s">
        <v>507</v>
      </c>
      <c r="D34" s="45" t="s">
        <v>503</v>
      </c>
      <c r="E34" s="53" t="s">
        <v>537</v>
      </c>
      <c r="F34" s="6"/>
      <c r="G34" s="44" t="s">
        <v>629</v>
      </c>
      <c r="H34" s="44"/>
      <c r="I34" s="44" t="s">
        <v>630</v>
      </c>
      <c r="J34" s="24"/>
      <c r="K34" s="63"/>
      <c r="L34" s="63"/>
      <c r="M34" s="63"/>
      <c r="N34" s="63"/>
      <c r="O34" s="63"/>
      <c r="P34" s="63"/>
      <c r="Q34" s="64"/>
      <c r="R34" s="64"/>
      <c r="S34" s="64"/>
      <c r="T34" s="65"/>
      <c r="U34" s="65"/>
      <c r="V34" s="65"/>
      <c r="W34" s="65"/>
      <c r="X34" s="65"/>
    </row>
    <row r="35" spans="1:24" ht="52.5" customHeight="1" x14ac:dyDescent="0.25">
      <c r="A35" s="7" t="s">
        <v>564</v>
      </c>
      <c r="B35" s="44" t="s">
        <v>51</v>
      </c>
      <c r="C35" s="45" t="s">
        <v>507</v>
      </c>
      <c r="D35" s="45" t="s">
        <v>503</v>
      </c>
      <c r="E35" s="53" t="s">
        <v>538</v>
      </c>
      <c r="F35" s="6"/>
      <c r="G35" s="44" t="s">
        <v>629</v>
      </c>
      <c r="H35" s="44"/>
      <c r="I35" s="44" t="s">
        <v>630</v>
      </c>
      <c r="J35" s="25"/>
      <c r="K35" s="63"/>
      <c r="L35" s="63"/>
      <c r="M35" s="63"/>
      <c r="N35" s="63"/>
      <c r="O35" s="63"/>
      <c r="P35" s="63"/>
      <c r="Q35" s="64"/>
      <c r="R35" s="64"/>
      <c r="S35" s="64"/>
      <c r="T35" s="65"/>
      <c r="U35" s="65"/>
      <c r="V35" s="65"/>
      <c r="W35" s="65"/>
      <c r="X35" s="65"/>
    </row>
    <row r="36" spans="1:24" ht="30" x14ac:dyDescent="0.25">
      <c r="A36" s="7" t="s">
        <v>564</v>
      </c>
      <c r="B36" s="44" t="s">
        <v>51</v>
      </c>
      <c r="C36" s="45" t="s">
        <v>507</v>
      </c>
      <c r="D36" s="45" t="s">
        <v>503</v>
      </c>
      <c r="E36" s="53" t="s">
        <v>539</v>
      </c>
      <c r="F36" s="6"/>
      <c r="G36" s="44" t="s">
        <v>24</v>
      </c>
      <c r="H36" s="44"/>
      <c r="I36" s="44" t="s">
        <v>627</v>
      </c>
      <c r="J36" s="25"/>
      <c r="K36" s="63"/>
      <c r="L36" s="63"/>
      <c r="M36" s="63"/>
      <c r="N36" s="63"/>
      <c r="O36" s="63"/>
      <c r="P36" s="63"/>
      <c r="Q36" s="64"/>
      <c r="R36" s="64"/>
      <c r="S36" s="64"/>
      <c r="T36" s="65"/>
      <c r="U36" s="65"/>
      <c r="V36" s="65"/>
      <c r="W36" s="65"/>
      <c r="X36" s="65"/>
    </row>
    <row r="37" spans="1:24" ht="82.5" customHeight="1" x14ac:dyDescent="0.25">
      <c r="A37" s="7" t="s">
        <v>564</v>
      </c>
      <c r="B37" s="44" t="s">
        <v>51</v>
      </c>
      <c r="C37" s="45" t="s">
        <v>507</v>
      </c>
      <c r="D37" s="45" t="s">
        <v>503</v>
      </c>
      <c r="E37" s="53" t="s">
        <v>540</v>
      </c>
      <c r="F37" s="6"/>
      <c r="G37" s="44" t="s">
        <v>629</v>
      </c>
      <c r="H37" s="44"/>
      <c r="I37" s="44" t="s">
        <v>630</v>
      </c>
      <c r="J37" s="25"/>
      <c r="K37" s="63"/>
      <c r="L37" s="63"/>
      <c r="M37" s="63"/>
      <c r="N37" s="63"/>
      <c r="O37" s="63"/>
      <c r="P37" s="63"/>
      <c r="Q37" s="64"/>
      <c r="R37" s="64"/>
      <c r="S37" s="64"/>
      <c r="T37" s="65"/>
      <c r="U37" s="65"/>
      <c r="V37" s="65"/>
      <c r="W37" s="65"/>
      <c r="X37" s="65"/>
    </row>
    <row r="38" spans="1:24" ht="45" x14ac:dyDescent="0.25">
      <c r="A38" s="4" t="s">
        <v>565</v>
      </c>
      <c r="B38" s="44" t="s">
        <v>61</v>
      </c>
      <c r="C38" s="45" t="s">
        <v>507</v>
      </c>
      <c r="D38" s="45" t="s">
        <v>503</v>
      </c>
      <c r="E38" s="54" t="s">
        <v>541</v>
      </c>
      <c r="F38" s="4"/>
      <c r="G38" s="44" t="s">
        <v>62</v>
      </c>
      <c r="H38" s="44"/>
      <c r="I38" s="44" t="s">
        <v>255</v>
      </c>
      <c r="J38" s="25"/>
      <c r="K38" s="63"/>
      <c r="L38" s="63"/>
      <c r="M38" s="63"/>
      <c r="N38" s="63"/>
      <c r="O38" s="63"/>
      <c r="P38" s="63"/>
      <c r="Q38" s="64"/>
      <c r="R38" s="64"/>
      <c r="S38" s="64"/>
      <c r="T38" s="65"/>
      <c r="U38" s="65"/>
      <c r="V38" s="65"/>
      <c r="W38" s="65"/>
      <c r="X38" s="65"/>
    </row>
    <row r="39" spans="1:24" ht="30" x14ac:dyDescent="0.25">
      <c r="A39" s="4" t="s">
        <v>566</v>
      </c>
      <c r="B39" s="44" t="s">
        <v>64</v>
      </c>
      <c r="C39" s="45" t="s">
        <v>507</v>
      </c>
      <c r="D39" s="45" t="s">
        <v>503</v>
      </c>
      <c r="E39" s="53" t="s">
        <v>542</v>
      </c>
      <c r="F39" s="4"/>
      <c r="G39" s="44" t="s">
        <v>629</v>
      </c>
      <c r="H39" s="44"/>
      <c r="I39" s="44" t="s">
        <v>630</v>
      </c>
      <c r="J39" s="24"/>
      <c r="K39" s="63"/>
      <c r="L39" s="63"/>
      <c r="M39" s="63"/>
      <c r="N39" s="63"/>
      <c r="O39" s="63"/>
      <c r="P39" s="63"/>
      <c r="Q39" s="64"/>
      <c r="R39" s="64"/>
      <c r="S39" s="64"/>
      <c r="T39" s="65"/>
      <c r="U39" s="65"/>
      <c r="V39" s="65"/>
      <c r="W39" s="65"/>
      <c r="X39" s="65"/>
    </row>
    <row r="40" spans="1:24" ht="60" x14ac:dyDescent="0.25">
      <c r="A40" s="4" t="s">
        <v>566</v>
      </c>
      <c r="B40" s="44" t="s">
        <v>64</v>
      </c>
      <c r="C40" s="45" t="s">
        <v>507</v>
      </c>
      <c r="D40" s="45" t="s">
        <v>503</v>
      </c>
      <c r="E40" s="46" t="s">
        <v>543</v>
      </c>
      <c r="F40" s="28"/>
      <c r="G40" s="44" t="s">
        <v>629</v>
      </c>
      <c r="H40" s="44"/>
      <c r="I40" s="44" t="s">
        <v>630</v>
      </c>
      <c r="J40" s="34"/>
      <c r="K40" s="63"/>
      <c r="L40" s="63"/>
      <c r="M40" s="63"/>
      <c r="N40" s="63"/>
      <c r="O40" s="63"/>
      <c r="P40" s="63"/>
      <c r="Q40" s="64"/>
      <c r="R40" s="64"/>
      <c r="S40" s="64"/>
      <c r="T40" s="65"/>
      <c r="U40" s="65"/>
      <c r="V40" s="65"/>
      <c r="W40" s="65"/>
      <c r="X40" s="65"/>
    </row>
    <row r="41" spans="1:24" ht="30" x14ac:dyDescent="0.25">
      <c r="A41" s="4" t="s">
        <v>566</v>
      </c>
      <c r="B41" s="44" t="s">
        <v>64</v>
      </c>
      <c r="C41" s="45" t="s">
        <v>507</v>
      </c>
      <c r="D41" s="45" t="s">
        <v>503</v>
      </c>
      <c r="E41" s="46" t="s">
        <v>544</v>
      </c>
      <c r="F41" s="6"/>
      <c r="G41" s="44" t="s">
        <v>629</v>
      </c>
      <c r="H41" s="44"/>
      <c r="I41" s="44" t="s">
        <v>630</v>
      </c>
      <c r="J41" s="25"/>
      <c r="K41" s="63"/>
      <c r="L41" s="63"/>
      <c r="M41" s="63"/>
      <c r="N41" s="63"/>
      <c r="O41" s="63"/>
      <c r="P41" s="63"/>
      <c r="Q41" s="64"/>
      <c r="R41" s="64"/>
      <c r="S41" s="64"/>
      <c r="T41" s="65"/>
      <c r="U41" s="65"/>
      <c r="V41" s="65"/>
      <c r="W41" s="65"/>
      <c r="X41" s="65"/>
    </row>
    <row r="42" spans="1:24" ht="60" x14ac:dyDescent="0.25">
      <c r="A42" s="51" t="s">
        <v>567</v>
      </c>
      <c r="B42" s="44" t="s">
        <v>101</v>
      </c>
      <c r="C42" s="45" t="s">
        <v>507</v>
      </c>
      <c r="D42" s="45" t="s">
        <v>503</v>
      </c>
      <c r="E42" s="46" t="s">
        <v>545</v>
      </c>
      <c r="F42" s="58"/>
      <c r="G42" s="44" t="s">
        <v>10</v>
      </c>
      <c r="H42" s="44"/>
      <c r="I42" s="44" t="s">
        <v>626</v>
      </c>
      <c r="J42" s="66"/>
      <c r="K42" s="63"/>
      <c r="L42" s="63"/>
      <c r="M42" s="63"/>
      <c r="N42" s="63"/>
      <c r="O42" s="63"/>
      <c r="P42" s="63"/>
      <c r="Q42" s="64"/>
      <c r="R42" s="64"/>
      <c r="S42" s="64"/>
      <c r="T42" s="65"/>
      <c r="U42" s="65"/>
      <c r="V42" s="65"/>
      <c r="W42" s="65"/>
      <c r="X42" s="65"/>
    </row>
    <row r="43" spans="1:24" ht="45" x14ac:dyDescent="0.25">
      <c r="A43" s="51" t="s">
        <v>568</v>
      </c>
      <c r="B43" s="44" t="s">
        <v>103</v>
      </c>
      <c r="C43" s="45" t="s">
        <v>507</v>
      </c>
      <c r="D43" s="45" t="s">
        <v>503</v>
      </c>
      <c r="E43" s="46" t="s">
        <v>546</v>
      </c>
      <c r="F43" s="58"/>
      <c r="G43" s="44" t="s">
        <v>89</v>
      </c>
      <c r="H43" s="44"/>
      <c r="I43" s="44" t="s">
        <v>628</v>
      </c>
      <c r="J43" s="66"/>
      <c r="K43" s="63"/>
      <c r="L43" s="63"/>
      <c r="M43" s="63"/>
      <c r="N43" s="63"/>
      <c r="O43" s="63"/>
      <c r="P43" s="63"/>
      <c r="Q43" s="64"/>
      <c r="R43" s="64"/>
      <c r="S43" s="64"/>
      <c r="T43" s="65"/>
      <c r="U43" s="65"/>
      <c r="V43" s="65"/>
      <c r="W43" s="65"/>
      <c r="X43" s="65"/>
    </row>
    <row r="44" spans="1:24" ht="30" x14ac:dyDescent="0.25">
      <c r="A44" s="51" t="s">
        <v>568</v>
      </c>
      <c r="B44" s="44" t="s">
        <v>103</v>
      </c>
      <c r="C44" s="45" t="s">
        <v>507</v>
      </c>
      <c r="D44" s="45" t="s">
        <v>503</v>
      </c>
      <c r="E44" s="46" t="s">
        <v>547</v>
      </c>
      <c r="F44" s="58"/>
      <c r="G44" s="44" t="s">
        <v>24</v>
      </c>
      <c r="H44" s="44"/>
      <c r="I44" s="44" t="s">
        <v>627</v>
      </c>
      <c r="J44" s="66"/>
      <c r="K44" s="63"/>
      <c r="L44" s="63"/>
      <c r="M44" s="63"/>
      <c r="N44" s="63"/>
      <c r="O44" s="63"/>
      <c r="P44" s="63"/>
      <c r="Q44" s="64"/>
      <c r="R44" s="64"/>
      <c r="S44" s="64"/>
      <c r="T44" s="65"/>
      <c r="U44" s="65"/>
      <c r="V44" s="65"/>
      <c r="W44" s="65"/>
      <c r="X44" s="65"/>
    </row>
    <row r="45" spans="1:24" ht="15.75" x14ac:dyDescent="0.25">
      <c r="A45" s="51" t="s">
        <v>568</v>
      </c>
      <c r="B45" s="44" t="s">
        <v>103</v>
      </c>
      <c r="C45" s="45" t="s">
        <v>507</v>
      </c>
      <c r="D45" s="45" t="s">
        <v>503</v>
      </c>
      <c r="E45" s="46" t="s">
        <v>548</v>
      </c>
      <c r="F45" s="58"/>
      <c r="G45" s="44" t="s">
        <v>89</v>
      </c>
      <c r="H45" s="44"/>
      <c r="I45" s="44" t="s">
        <v>628</v>
      </c>
      <c r="J45" s="66"/>
      <c r="K45" s="63"/>
      <c r="L45" s="63"/>
      <c r="M45" s="63"/>
      <c r="N45" s="63"/>
      <c r="O45" s="63"/>
      <c r="P45" s="63"/>
      <c r="Q45" s="64"/>
      <c r="R45" s="64"/>
      <c r="S45" s="64"/>
      <c r="T45" s="65"/>
      <c r="U45" s="65"/>
      <c r="V45" s="65"/>
      <c r="W45" s="65"/>
      <c r="X45" s="65"/>
    </row>
    <row r="46" spans="1:24" ht="90" x14ac:dyDescent="0.25">
      <c r="A46" s="51" t="s">
        <v>568</v>
      </c>
      <c r="B46" s="44" t="s">
        <v>103</v>
      </c>
      <c r="C46" s="45" t="s">
        <v>507</v>
      </c>
      <c r="D46" s="45" t="s">
        <v>503</v>
      </c>
      <c r="E46" s="47" t="s">
        <v>549</v>
      </c>
      <c r="F46" s="58"/>
      <c r="G46" s="44" t="s">
        <v>89</v>
      </c>
      <c r="H46" s="44"/>
      <c r="I46" s="44" t="s">
        <v>628</v>
      </c>
      <c r="J46" s="66"/>
      <c r="K46" s="63"/>
      <c r="L46" s="63"/>
      <c r="M46" s="63"/>
      <c r="N46" s="63"/>
      <c r="O46" s="63"/>
      <c r="P46" s="63"/>
      <c r="Q46" s="64"/>
      <c r="R46" s="64"/>
      <c r="S46" s="64"/>
      <c r="T46" s="65"/>
      <c r="U46" s="65"/>
      <c r="V46" s="65"/>
      <c r="W46" s="65"/>
      <c r="X46" s="65"/>
    </row>
    <row r="47" spans="1:24" ht="30" x14ac:dyDescent="0.25">
      <c r="A47" s="51" t="s">
        <v>568</v>
      </c>
      <c r="B47" s="44" t="s">
        <v>103</v>
      </c>
      <c r="C47" s="45" t="s">
        <v>507</v>
      </c>
      <c r="D47" s="45" t="s">
        <v>503</v>
      </c>
      <c r="E47" s="46" t="s">
        <v>550</v>
      </c>
      <c r="F47" s="58"/>
      <c r="G47" s="44" t="s">
        <v>89</v>
      </c>
      <c r="H47" s="44"/>
      <c r="I47" s="44" t="s">
        <v>628</v>
      </c>
      <c r="J47" s="66"/>
      <c r="K47" s="63"/>
      <c r="L47" s="63"/>
      <c r="M47" s="63"/>
      <c r="N47" s="63"/>
      <c r="O47" s="63"/>
      <c r="P47" s="63"/>
      <c r="Q47" s="64"/>
      <c r="R47" s="64"/>
      <c r="S47" s="64"/>
      <c r="T47" s="65"/>
      <c r="U47" s="65"/>
      <c r="V47" s="65"/>
      <c r="W47" s="65"/>
      <c r="X47" s="65"/>
    </row>
    <row r="48" spans="1:24" ht="30" x14ac:dyDescent="0.25">
      <c r="A48" s="51" t="s">
        <v>568</v>
      </c>
      <c r="B48" s="44" t="s">
        <v>103</v>
      </c>
      <c r="C48" s="45" t="s">
        <v>507</v>
      </c>
      <c r="D48" s="45" t="s">
        <v>503</v>
      </c>
      <c r="E48" s="46" t="s">
        <v>551</v>
      </c>
      <c r="F48" s="58"/>
      <c r="G48" s="44" t="s">
        <v>89</v>
      </c>
      <c r="H48" s="44"/>
      <c r="I48" s="44" t="s">
        <v>628</v>
      </c>
      <c r="J48" s="66"/>
      <c r="K48" s="63"/>
      <c r="L48" s="63"/>
      <c r="M48" s="63"/>
      <c r="N48" s="63"/>
      <c r="O48" s="63"/>
      <c r="P48" s="63"/>
      <c r="Q48" s="64"/>
      <c r="R48" s="64"/>
      <c r="S48" s="64"/>
      <c r="T48" s="65"/>
      <c r="U48" s="65"/>
      <c r="V48" s="65"/>
      <c r="W48" s="65"/>
      <c r="X48" s="65"/>
    </row>
    <row r="49" spans="1:24" ht="30" x14ac:dyDescent="0.25">
      <c r="A49" s="51" t="s">
        <v>568</v>
      </c>
      <c r="B49" s="44" t="s">
        <v>103</v>
      </c>
      <c r="C49" s="45" t="s">
        <v>507</v>
      </c>
      <c r="D49" s="45" t="s">
        <v>503</v>
      </c>
      <c r="E49" s="46" t="s">
        <v>552</v>
      </c>
      <c r="F49" s="58"/>
      <c r="G49" s="44" t="s">
        <v>89</v>
      </c>
      <c r="H49" s="44"/>
      <c r="I49" s="44" t="s">
        <v>628</v>
      </c>
      <c r="J49" s="66"/>
      <c r="K49" s="63"/>
      <c r="L49" s="63"/>
      <c r="M49" s="63"/>
      <c r="N49" s="63"/>
      <c r="O49" s="63"/>
      <c r="P49" s="63"/>
      <c r="Q49" s="64"/>
      <c r="R49" s="64"/>
      <c r="S49" s="64"/>
      <c r="T49" s="65"/>
      <c r="U49" s="65"/>
      <c r="V49" s="65"/>
      <c r="W49" s="65"/>
      <c r="X49" s="65"/>
    </row>
    <row r="50" spans="1:24" ht="30" x14ac:dyDescent="0.25">
      <c r="A50" s="51" t="s">
        <v>569</v>
      </c>
      <c r="B50" s="44" t="s">
        <v>105</v>
      </c>
      <c r="C50" s="45" t="s">
        <v>507</v>
      </c>
      <c r="D50" s="45" t="s">
        <v>503</v>
      </c>
      <c r="E50" s="46" t="s">
        <v>553</v>
      </c>
      <c r="F50" s="58"/>
      <c r="G50" s="44" t="s">
        <v>44</v>
      </c>
      <c r="H50" s="44"/>
      <c r="I50" s="44" t="s">
        <v>219</v>
      </c>
      <c r="J50" s="66"/>
      <c r="K50" s="63"/>
      <c r="L50" s="63"/>
      <c r="M50" s="63"/>
      <c r="N50" s="63"/>
      <c r="O50" s="63"/>
      <c r="P50" s="63"/>
      <c r="Q50" s="64"/>
      <c r="R50" s="64"/>
      <c r="S50" s="64"/>
      <c r="T50" s="65"/>
      <c r="U50" s="65"/>
      <c r="V50" s="65"/>
      <c r="W50" s="65"/>
      <c r="X50" s="65"/>
    </row>
    <row r="51" spans="1:24" ht="45" x14ac:dyDescent="0.25">
      <c r="A51" s="51" t="s">
        <v>570</v>
      </c>
      <c r="B51" s="44" t="s">
        <v>70</v>
      </c>
      <c r="C51" s="45" t="s">
        <v>507</v>
      </c>
      <c r="D51" s="45" t="s">
        <v>503</v>
      </c>
      <c r="E51" s="47" t="s">
        <v>554</v>
      </c>
      <c r="F51" s="58"/>
      <c r="G51" s="44" t="s">
        <v>62</v>
      </c>
      <c r="H51" s="44"/>
      <c r="I51" s="44" t="s">
        <v>255</v>
      </c>
      <c r="J51" s="66"/>
      <c r="K51" s="63"/>
      <c r="L51" s="63"/>
      <c r="M51" s="63"/>
      <c r="N51" s="63"/>
      <c r="O51" s="63"/>
      <c r="P51" s="63"/>
      <c r="Q51" s="64"/>
      <c r="R51" s="64"/>
      <c r="S51" s="64"/>
      <c r="T51" s="65"/>
      <c r="U51" s="65"/>
      <c r="V51" s="65"/>
      <c r="W51" s="65"/>
      <c r="X51" s="65"/>
    </row>
    <row r="52" spans="1:24" ht="45" x14ac:dyDescent="0.25">
      <c r="A52" s="52" t="s">
        <v>112</v>
      </c>
      <c r="B52" s="44" t="s">
        <v>73</v>
      </c>
      <c r="C52" s="45" t="s">
        <v>507</v>
      </c>
      <c r="D52" s="45" t="s">
        <v>503</v>
      </c>
      <c r="E52" s="46" t="s">
        <v>555</v>
      </c>
      <c r="F52" s="58"/>
      <c r="G52" s="44" t="s">
        <v>75</v>
      </c>
      <c r="H52" s="44"/>
      <c r="I52" s="44" t="s">
        <v>249</v>
      </c>
      <c r="J52" s="66"/>
      <c r="K52" s="63"/>
      <c r="L52" s="63"/>
      <c r="M52" s="63"/>
      <c r="N52" s="63"/>
      <c r="O52" s="63"/>
      <c r="P52" s="63"/>
      <c r="Q52" s="64"/>
      <c r="R52" s="64"/>
      <c r="S52" s="64"/>
      <c r="T52" s="65"/>
      <c r="U52" s="65"/>
      <c r="V52" s="65"/>
      <c r="W52" s="65"/>
      <c r="X52" s="65"/>
    </row>
    <row r="53" spans="1:24" ht="75" x14ac:dyDescent="0.25">
      <c r="A53" s="52" t="s">
        <v>112</v>
      </c>
      <c r="B53" s="44" t="s">
        <v>73</v>
      </c>
      <c r="C53" s="45" t="s">
        <v>507</v>
      </c>
      <c r="D53" s="45" t="s">
        <v>503</v>
      </c>
      <c r="E53" s="46" t="s">
        <v>556</v>
      </c>
      <c r="F53" s="58"/>
      <c r="G53" s="44" t="s">
        <v>75</v>
      </c>
      <c r="H53" s="44"/>
      <c r="I53" s="44" t="s">
        <v>249</v>
      </c>
      <c r="J53" s="66"/>
      <c r="K53" s="63"/>
      <c r="L53" s="63"/>
      <c r="M53" s="63"/>
      <c r="N53" s="63"/>
      <c r="O53" s="63"/>
      <c r="P53" s="63"/>
      <c r="Q53" s="64"/>
      <c r="R53" s="64"/>
      <c r="S53" s="64"/>
      <c r="T53" s="65"/>
      <c r="U53" s="65"/>
      <c r="V53" s="65"/>
      <c r="W53" s="65"/>
      <c r="X53" s="65"/>
    </row>
    <row r="54" spans="1:24" ht="30" x14ac:dyDescent="0.25">
      <c r="A54" s="52" t="s">
        <v>112</v>
      </c>
      <c r="B54" s="44" t="s">
        <v>73</v>
      </c>
      <c r="C54" s="45" t="s">
        <v>507</v>
      </c>
      <c r="D54" s="45" t="s">
        <v>503</v>
      </c>
      <c r="E54" s="46" t="s">
        <v>557</v>
      </c>
      <c r="F54" s="58"/>
      <c r="G54" s="44" t="s">
        <v>75</v>
      </c>
      <c r="H54" s="44"/>
      <c r="I54" s="44" t="s">
        <v>249</v>
      </c>
      <c r="J54" s="66"/>
      <c r="K54" s="63"/>
      <c r="L54" s="63"/>
      <c r="M54" s="63"/>
      <c r="N54" s="63"/>
      <c r="O54" s="63"/>
      <c r="P54" s="63"/>
      <c r="Q54" s="64"/>
      <c r="R54" s="64"/>
      <c r="S54" s="64"/>
      <c r="T54" s="65"/>
      <c r="U54" s="65"/>
      <c r="V54" s="65"/>
      <c r="W54" s="65"/>
      <c r="X54" s="65"/>
    </row>
    <row r="55" spans="1:24" ht="30" x14ac:dyDescent="0.25">
      <c r="A55" s="52" t="s">
        <v>112</v>
      </c>
      <c r="B55" s="44" t="s">
        <v>73</v>
      </c>
      <c r="C55" s="45" t="s">
        <v>507</v>
      </c>
      <c r="D55" s="45" t="s">
        <v>503</v>
      </c>
      <c r="E55" s="46" t="s">
        <v>558</v>
      </c>
      <c r="F55" s="58"/>
      <c r="G55" s="44" t="s">
        <v>75</v>
      </c>
      <c r="H55" s="44"/>
      <c r="I55" s="44" t="s">
        <v>249</v>
      </c>
      <c r="J55" s="66"/>
      <c r="K55" s="63"/>
      <c r="L55" s="63"/>
      <c r="M55" s="63"/>
      <c r="N55" s="63"/>
      <c r="O55" s="63"/>
      <c r="P55" s="63"/>
      <c r="Q55" s="64"/>
      <c r="R55" s="64"/>
      <c r="S55" s="64"/>
      <c r="T55" s="65"/>
      <c r="U55" s="65"/>
      <c r="V55" s="65"/>
      <c r="W55" s="65"/>
      <c r="X55" s="65"/>
    </row>
    <row r="56" spans="1:24" ht="30" x14ac:dyDescent="0.25">
      <c r="A56" s="52" t="s">
        <v>112</v>
      </c>
      <c r="B56" s="44" t="s">
        <v>73</v>
      </c>
      <c r="C56" s="45" t="s">
        <v>507</v>
      </c>
      <c r="D56" s="45" t="s">
        <v>503</v>
      </c>
      <c r="E56" s="53" t="s">
        <v>559</v>
      </c>
      <c r="F56" s="58"/>
      <c r="G56" s="44" t="s">
        <v>75</v>
      </c>
      <c r="H56" s="44"/>
      <c r="I56" s="44" t="s">
        <v>249</v>
      </c>
      <c r="J56" s="66"/>
      <c r="K56" s="63"/>
      <c r="L56" s="63"/>
      <c r="M56" s="63"/>
      <c r="N56" s="63"/>
      <c r="O56" s="63"/>
      <c r="P56" s="63"/>
      <c r="Q56" s="64"/>
      <c r="R56" s="64"/>
      <c r="S56" s="64"/>
      <c r="T56" s="65"/>
      <c r="U56" s="65"/>
      <c r="V56" s="65"/>
      <c r="W56" s="65"/>
      <c r="X56" s="65"/>
    </row>
    <row r="57" spans="1:24" ht="45" x14ac:dyDescent="0.25">
      <c r="A57" s="52" t="s">
        <v>571</v>
      </c>
      <c r="B57" s="44" t="s">
        <v>78</v>
      </c>
      <c r="C57" s="45" t="s">
        <v>507</v>
      </c>
      <c r="D57" s="45" t="s">
        <v>503</v>
      </c>
      <c r="E57" s="46" t="s">
        <v>560</v>
      </c>
      <c r="F57" s="58"/>
      <c r="G57" s="44" t="s">
        <v>62</v>
      </c>
      <c r="H57" s="44"/>
      <c r="I57" s="44" t="s">
        <v>255</v>
      </c>
      <c r="J57" s="66"/>
      <c r="K57" s="63"/>
      <c r="L57" s="63"/>
      <c r="M57" s="63"/>
      <c r="N57" s="63"/>
      <c r="O57" s="63"/>
      <c r="P57" s="63"/>
      <c r="Q57" s="64"/>
      <c r="R57" s="64"/>
      <c r="S57" s="64"/>
      <c r="T57" s="65"/>
      <c r="U57" s="65"/>
      <c r="V57" s="65"/>
      <c r="W57" s="65"/>
      <c r="X57" s="65"/>
    </row>
    <row r="58" spans="1:24" ht="45" x14ac:dyDescent="0.25">
      <c r="A58" s="52" t="s">
        <v>571</v>
      </c>
      <c r="B58" s="44" t="s">
        <v>78</v>
      </c>
      <c r="C58" s="45" t="s">
        <v>507</v>
      </c>
      <c r="D58" s="45" t="s">
        <v>503</v>
      </c>
      <c r="E58" s="46" t="s">
        <v>561</v>
      </c>
      <c r="F58" s="58"/>
      <c r="G58" s="44" t="s">
        <v>62</v>
      </c>
      <c r="H58" s="44"/>
      <c r="I58" s="44" t="s">
        <v>255</v>
      </c>
      <c r="J58" s="66"/>
      <c r="K58" s="63"/>
      <c r="L58" s="63"/>
      <c r="M58" s="63"/>
      <c r="N58" s="63"/>
      <c r="O58" s="63"/>
      <c r="P58" s="63"/>
      <c r="Q58" s="64"/>
      <c r="R58" s="64"/>
      <c r="S58" s="64"/>
      <c r="T58" s="65"/>
      <c r="U58" s="65"/>
      <c r="V58" s="65"/>
      <c r="W58" s="65"/>
      <c r="X58" s="65"/>
    </row>
    <row r="59" spans="1:24" ht="45" x14ac:dyDescent="0.25">
      <c r="A59" s="52" t="s">
        <v>572</v>
      </c>
      <c r="B59" s="44" t="s">
        <v>86</v>
      </c>
      <c r="C59" s="45" t="s">
        <v>507</v>
      </c>
      <c r="D59" s="45" t="s">
        <v>503</v>
      </c>
      <c r="E59" s="46" t="s">
        <v>562</v>
      </c>
      <c r="F59" s="58"/>
      <c r="G59" s="44" t="s">
        <v>24</v>
      </c>
      <c r="H59" s="44"/>
      <c r="I59" s="44" t="s">
        <v>627</v>
      </c>
      <c r="J59" s="66"/>
      <c r="K59" s="63"/>
      <c r="L59" s="63"/>
      <c r="M59" s="63"/>
      <c r="N59" s="63"/>
      <c r="O59" s="63"/>
      <c r="P59" s="63"/>
      <c r="Q59" s="64"/>
      <c r="R59" s="64"/>
      <c r="S59" s="64"/>
      <c r="T59" s="65"/>
      <c r="U59" s="65"/>
      <c r="V59" s="65"/>
      <c r="W59" s="65"/>
      <c r="X59" s="65"/>
    </row>
  </sheetData>
  <mergeCells count="13">
    <mergeCell ref="T1:X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P1"/>
    <mergeCell ref="Q1:S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opLeftCell="I1" zoomScale="75" zoomScaleNormal="75" workbookViewId="0">
      <selection activeCell="X3" sqref="X3"/>
    </sheetView>
  </sheetViews>
  <sheetFormatPr defaultRowHeight="15" x14ac:dyDescent="0.25"/>
  <cols>
    <col min="1" max="1" width="11" customWidth="1"/>
    <col min="2" max="2" width="26.7109375" customWidth="1"/>
    <col min="3" max="3" width="17.28515625" customWidth="1"/>
    <col min="4" max="4" width="18.28515625" customWidth="1"/>
    <col min="5" max="5" width="27.5703125" customWidth="1"/>
    <col min="6" max="6" width="24.85546875" customWidth="1"/>
    <col min="7" max="7" width="27.5703125" customWidth="1"/>
    <col min="8" max="8" width="55.28515625" customWidth="1"/>
    <col min="9" max="9" width="36.28515625" style="29" customWidth="1"/>
    <col min="10" max="11" width="18.42578125" customWidth="1"/>
    <col min="12" max="12" width="21.28515625" customWidth="1"/>
    <col min="13" max="13" width="28.140625" bestFit="1" customWidth="1"/>
    <col min="14" max="16" width="18.42578125" customWidth="1"/>
    <col min="17" max="17" width="17.42578125" customWidth="1"/>
    <col min="18" max="18" width="31.42578125" bestFit="1" customWidth="1"/>
    <col min="19" max="20" width="24.140625" customWidth="1"/>
    <col min="21" max="22" width="21.42578125" customWidth="1"/>
    <col min="23" max="23" width="22.42578125" customWidth="1"/>
  </cols>
  <sheetData>
    <row r="1" spans="1:23" ht="60.75" customHeight="1" x14ac:dyDescent="0.25">
      <c r="A1" s="145" t="s">
        <v>2</v>
      </c>
      <c r="B1" s="145" t="s">
        <v>1</v>
      </c>
      <c r="C1" s="145" t="s">
        <v>3</v>
      </c>
      <c r="D1" s="145" t="s">
        <v>182</v>
      </c>
      <c r="E1" s="145" t="s">
        <v>443</v>
      </c>
      <c r="F1" s="145" t="s">
        <v>0</v>
      </c>
      <c r="G1" s="145" t="s">
        <v>311</v>
      </c>
      <c r="H1" s="145" t="s">
        <v>179</v>
      </c>
      <c r="I1" s="145" t="s">
        <v>180</v>
      </c>
      <c r="J1" s="147" t="s">
        <v>616</v>
      </c>
      <c r="K1" s="147"/>
      <c r="L1" s="147"/>
      <c r="M1" s="147"/>
      <c r="N1" s="147"/>
      <c r="O1" s="147"/>
      <c r="P1" s="143" t="s">
        <v>615</v>
      </c>
      <c r="Q1" s="143"/>
      <c r="R1" s="143"/>
      <c r="S1" s="144" t="s">
        <v>620</v>
      </c>
      <c r="T1" s="144"/>
      <c r="U1" s="144"/>
      <c r="V1" s="144"/>
      <c r="W1" s="144"/>
    </row>
    <row r="2" spans="1:23" ht="183" customHeight="1" x14ac:dyDescent="0.25">
      <c r="A2" s="146"/>
      <c r="B2" s="146"/>
      <c r="C2" s="146"/>
      <c r="D2" s="146"/>
      <c r="E2" s="146"/>
      <c r="F2" s="146"/>
      <c r="G2" s="146"/>
      <c r="H2" s="146"/>
      <c r="I2" s="146"/>
      <c r="J2" s="59" t="s">
        <v>609</v>
      </c>
      <c r="K2" s="59" t="s">
        <v>610</v>
      </c>
      <c r="L2" s="59" t="s">
        <v>611</v>
      </c>
      <c r="M2" s="59" t="s">
        <v>612</v>
      </c>
      <c r="N2" s="59" t="s">
        <v>613</v>
      </c>
      <c r="O2" s="59" t="s">
        <v>614</v>
      </c>
      <c r="P2" s="60" t="s">
        <v>617</v>
      </c>
      <c r="Q2" s="60" t="s">
        <v>618</v>
      </c>
      <c r="R2" s="60" t="s">
        <v>619</v>
      </c>
      <c r="S2" s="61" t="s">
        <v>621</v>
      </c>
      <c r="T2" s="61" t="s">
        <v>622</v>
      </c>
      <c r="U2" s="61" t="s">
        <v>623</v>
      </c>
      <c r="V2" s="61" t="s">
        <v>624</v>
      </c>
      <c r="W2" s="62" t="s">
        <v>625</v>
      </c>
    </row>
    <row r="3" spans="1:23" ht="75" x14ac:dyDescent="0.25">
      <c r="A3" s="3" t="s">
        <v>475</v>
      </c>
      <c r="B3" s="44" t="s">
        <v>6</v>
      </c>
      <c r="C3" s="45" t="s">
        <v>460</v>
      </c>
      <c r="D3" s="45" t="s">
        <v>492</v>
      </c>
      <c r="E3" s="46" t="s">
        <v>457</v>
      </c>
      <c r="F3" s="44" t="s">
        <v>10</v>
      </c>
      <c r="G3" s="20"/>
      <c r="H3" s="44" t="s">
        <v>626</v>
      </c>
      <c r="I3" s="24"/>
      <c r="J3" s="63"/>
      <c r="K3" s="63"/>
      <c r="L3" s="63"/>
      <c r="M3" s="63"/>
      <c r="N3" s="63"/>
      <c r="O3" s="63"/>
      <c r="P3" s="64"/>
      <c r="Q3" s="64"/>
      <c r="R3" s="64"/>
      <c r="S3" s="65"/>
      <c r="T3" s="65"/>
      <c r="U3" s="65"/>
      <c r="V3" s="65"/>
      <c r="W3" s="65"/>
    </row>
    <row r="4" spans="1:23" ht="60" x14ac:dyDescent="0.25">
      <c r="A4" s="3" t="s">
        <v>476</v>
      </c>
      <c r="B4" s="44" t="s">
        <v>487</v>
      </c>
      <c r="C4" s="45" t="s">
        <v>460</v>
      </c>
      <c r="D4" s="45" t="s">
        <v>492</v>
      </c>
      <c r="E4" s="46" t="s">
        <v>12</v>
      </c>
      <c r="F4" s="44" t="s">
        <v>10</v>
      </c>
      <c r="G4" s="20"/>
      <c r="H4" s="44" t="s">
        <v>626</v>
      </c>
      <c r="I4" s="24"/>
      <c r="J4" s="63"/>
      <c r="K4" s="63"/>
      <c r="L4" s="63"/>
      <c r="M4" s="63"/>
      <c r="N4" s="63"/>
      <c r="O4" s="63"/>
      <c r="P4" s="64"/>
      <c r="Q4" s="64"/>
      <c r="R4" s="64"/>
      <c r="S4" s="65"/>
      <c r="T4" s="65"/>
      <c r="U4" s="65"/>
      <c r="V4" s="65"/>
      <c r="W4" s="65"/>
    </row>
    <row r="5" spans="1:23" ht="83.25" customHeight="1" x14ac:dyDescent="0.25">
      <c r="A5" s="4" t="s">
        <v>16</v>
      </c>
      <c r="B5" s="44" t="s">
        <v>488</v>
      </c>
      <c r="C5" s="45" t="s">
        <v>460</v>
      </c>
      <c r="D5" s="45" t="s">
        <v>492</v>
      </c>
      <c r="E5" s="47" t="s">
        <v>15</v>
      </c>
      <c r="F5" s="44" t="s">
        <v>10</v>
      </c>
      <c r="G5" s="20"/>
      <c r="H5" s="44" t="s">
        <v>626</v>
      </c>
      <c r="I5" s="33"/>
      <c r="J5" s="63"/>
      <c r="K5" s="63"/>
      <c r="L5" s="63"/>
      <c r="M5" s="63"/>
      <c r="N5" s="63"/>
      <c r="O5" s="63"/>
      <c r="P5" s="64"/>
      <c r="Q5" s="64"/>
      <c r="R5" s="64"/>
      <c r="S5" s="65"/>
      <c r="T5" s="65"/>
      <c r="U5" s="65"/>
      <c r="V5" s="65"/>
      <c r="W5" s="65"/>
    </row>
    <row r="6" spans="1:23" ht="63" customHeight="1" x14ac:dyDescent="0.25">
      <c r="A6" s="5" t="s">
        <v>477</v>
      </c>
      <c r="B6" s="45" t="s">
        <v>22</v>
      </c>
      <c r="C6" s="45" t="s">
        <v>460</v>
      </c>
      <c r="D6" s="45" t="s">
        <v>492</v>
      </c>
      <c r="E6" s="46" t="s">
        <v>458</v>
      </c>
      <c r="F6" s="44" t="s">
        <v>24</v>
      </c>
      <c r="G6" s="20"/>
      <c r="H6" s="44" t="s">
        <v>627</v>
      </c>
      <c r="I6" s="24"/>
      <c r="J6" s="63"/>
      <c r="K6" s="63"/>
      <c r="L6" s="63"/>
      <c r="M6" s="63"/>
      <c r="N6" s="63"/>
      <c r="O6" s="63"/>
      <c r="P6" s="64"/>
      <c r="Q6" s="64"/>
      <c r="R6" s="64"/>
      <c r="S6" s="65"/>
      <c r="T6" s="65"/>
      <c r="U6" s="65"/>
      <c r="V6" s="65"/>
      <c r="W6" s="65"/>
    </row>
    <row r="7" spans="1:23" ht="63" customHeight="1" x14ac:dyDescent="0.25">
      <c r="A7" s="5" t="s">
        <v>477</v>
      </c>
      <c r="B7" s="45" t="s">
        <v>22</v>
      </c>
      <c r="C7" s="45" t="s">
        <v>460</v>
      </c>
      <c r="D7" s="45" t="s">
        <v>492</v>
      </c>
      <c r="E7" s="46" t="s">
        <v>459</v>
      </c>
      <c r="F7" s="44" t="s">
        <v>89</v>
      </c>
      <c r="G7" s="20"/>
      <c r="H7" s="44" t="s">
        <v>628</v>
      </c>
      <c r="I7" s="33"/>
      <c r="J7" s="63"/>
      <c r="K7" s="63"/>
      <c r="L7" s="63"/>
      <c r="M7" s="63"/>
      <c r="N7" s="63"/>
      <c r="O7" s="63"/>
      <c r="P7" s="64"/>
      <c r="Q7" s="64"/>
      <c r="R7" s="64"/>
      <c r="S7" s="65"/>
      <c r="T7" s="65"/>
      <c r="U7" s="65"/>
      <c r="V7" s="65"/>
      <c r="W7" s="65"/>
    </row>
    <row r="8" spans="1:23" ht="87.75" customHeight="1" x14ac:dyDescent="0.25">
      <c r="A8" s="5" t="s">
        <v>477</v>
      </c>
      <c r="B8" s="45" t="s">
        <v>22</v>
      </c>
      <c r="C8" s="45" t="s">
        <v>460</v>
      </c>
      <c r="D8" s="45" t="s">
        <v>492</v>
      </c>
      <c r="E8" s="46" t="s">
        <v>30</v>
      </c>
      <c r="F8" s="44" t="s">
        <v>89</v>
      </c>
      <c r="G8" s="20"/>
      <c r="H8" s="44" t="s">
        <v>628</v>
      </c>
      <c r="I8" s="24"/>
      <c r="J8" s="63"/>
      <c r="K8" s="63"/>
      <c r="L8" s="63"/>
      <c r="M8" s="63"/>
      <c r="N8" s="63"/>
      <c r="O8" s="63"/>
      <c r="P8" s="64"/>
      <c r="Q8" s="64"/>
      <c r="R8" s="64"/>
      <c r="S8" s="65"/>
      <c r="T8" s="65"/>
      <c r="U8" s="65"/>
      <c r="V8" s="65"/>
      <c r="W8" s="65"/>
    </row>
    <row r="9" spans="1:23" ht="30" x14ac:dyDescent="0.25">
      <c r="A9" s="5" t="s">
        <v>477</v>
      </c>
      <c r="B9" s="45" t="s">
        <v>22</v>
      </c>
      <c r="C9" s="45" t="s">
        <v>460</v>
      </c>
      <c r="D9" s="45" t="s">
        <v>492</v>
      </c>
      <c r="E9" s="46" t="s">
        <v>461</v>
      </c>
      <c r="F9" s="44" t="s">
        <v>89</v>
      </c>
      <c r="G9" s="20"/>
      <c r="H9" s="44" t="s">
        <v>628</v>
      </c>
      <c r="I9" s="24"/>
      <c r="J9" s="63"/>
      <c r="K9" s="63"/>
      <c r="L9" s="63"/>
      <c r="M9" s="63"/>
      <c r="N9" s="63"/>
      <c r="O9" s="63"/>
      <c r="P9" s="64"/>
      <c r="Q9" s="64"/>
      <c r="R9" s="64"/>
      <c r="S9" s="65"/>
      <c r="T9" s="65"/>
      <c r="U9" s="65"/>
      <c r="V9" s="65"/>
      <c r="W9" s="65"/>
    </row>
    <row r="10" spans="1:23" ht="30" x14ac:dyDescent="0.25">
      <c r="A10" s="5" t="s">
        <v>477</v>
      </c>
      <c r="B10" s="45" t="s">
        <v>22</v>
      </c>
      <c r="C10" s="45" t="s">
        <v>460</v>
      </c>
      <c r="D10" s="45" t="s">
        <v>492</v>
      </c>
      <c r="E10" s="47" t="s">
        <v>23</v>
      </c>
      <c r="F10" s="44" t="s">
        <v>24</v>
      </c>
      <c r="G10" s="20"/>
      <c r="H10" s="44" t="s">
        <v>627</v>
      </c>
      <c r="I10" s="24"/>
      <c r="J10" s="63"/>
      <c r="K10" s="63"/>
      <c r="L10" s="63"/>
      <c r="M10" s="63"/>
      <c r="N10" s="63"/>
      <c r="O10" s="63"/>
      <c r="P10" s="64"/>
      <c r="Q10" s="64"/>
      <c r="R10" s="64"/>
      <c r="S10" s="65"/>
      <c r="T10" s="65"/>
      <c r="U10" s="65"/>
      <c r="V10" s="65"/>
      <c r="W10" s="65"/>
    </row>
    <row r="11" spans="1:23" ht="60" x14ac:dyDescent="0.25">
      <c r="A11" s="5" t="s">
        <v>477</v>
      </c>
      <c r="B11" s="45" t="s">
        <v>22</v>
      </c>
      <c r="C11" s="45" t="s">
        <v>460</v>
      </c>
      <c r="D11" s="45" t="s">
        <v>492</v>
      </c>
      <c r="E11" s="46" t="s">
        <v>462</v>
      </c>
      <c r="F11" s="44" t="s">
        <v>47</v>
      </c>
      <c r="G11" s="20"/>
      <c r="H11" s="44" t="s">
        <v>229</v>
      </c>
      <c r="I11" s="24"/>
      <c r="J11" s="63"/>
      <c r="K11" s="63"/>
      <c r="L11" s="63"/>
      <c r="M11" s="63"/>
      <c r="N11" s="63"/>
      <c r="O11" s="63"/>
      <c r="P11" s="64"/>
      <c r="Q11" s="64"/>
      <c r="R11" s="64"/>
      <c r="S11" s="65"/>
      <c r="T11" s="65"/>
      <c r="U11" s="65"/>
      <c r="V11" s="65"/>
      <c r="W11" s="65"/>
    </row>
    <row r="12" spans="1:23" ht="60" x14ac:dyDescent="0.25">
      <c r="A12" s="5" t="s">
        <v>477</v>
      </c>
      <c r="B12" s="45" t="s">
        <v>22</v>
      </c>
      <c r="C12" s="45" t="s">
        <v>460</v>
      </c>
      <c r="D12" s="45" t="s">
        <v>492</v>
      </c>
      <c r="E12" s="46" t="s">
        <v>463</v>
      </c>
      <c r="F12" s="44" t="s">
        <v>47</v>
      </c>
      <c r="G12" s="20"/>
      <c r="H12" s="44" t="s">
        <v>229</v>
      </c>
      <c r="I12" s="24"/>
      <c r="J12" s="63"/>
      <c r="K12" s="63"/>
      <c r="L12" s="63"/>
      <c r="M12" s="63"/>
      <c r="N12" s="63"/>
      <c r="O12" s="63"/>
      <c r="P12" s="64"/>
      <c r="Q12" s="64"/>
      <c r="R12" s="64"/>
      <c r="S12" s="65"/>
      <c r="T12" s="65"/>
      <c r="U12" s="65"/>
      <c r="V12" s="65"/>
      <c r="W12" s="65"/>
    </row>
    <row r="13" spans="1:23" ht="60" x14ac:dyDescent="0.25">
      <c r="A13" s="5" t="s">
        <v>477</v>
      </c>
      <c r="B13" s="45" t="s">
        <v>22</v>
      </c>
      <c r="C13" s="45" t="s">
        <v>460</v>
      </c>
      <c r="D13" s="45" t="s">
        <v>492</v>
      </c>
      <c r="E13" s="46" t="s">
        <v>464</v>
      </c>
      <c r="F13" s="44" t="s">
        <v>47</v>
      </c>
      <c r="G13" s="20"/>
      <c r="H13" s="44" t="s">
        <v>229</v>
      </c>
      <c r="I13" s="24"/>
      <c r="J13" s="63"/>
      <c r="K13" s="63"/>
      <c r="L13" s="63"/>
      <c r="M13" s="63"/>
      <c r="N13" s="63"/>
      <c r="O13" s="63"/>
      <c r="P13" s="64"/>
      <c r="Q13" s="64"/>
      <c r="R13" s="64"/>
      <c r="S13" s="65"/>
      <c r="T13" s="65"/>
      <c r="U13" s="65"/>
      <c r="V13" s="65"/>
      <c r="W13" s="65"/>
    </row>
    <row r="14" spans="1:23" ht="60" x14ac:dyDescent="0.25">
      <c r="A14" s="5" t="s">
        <v>477</v>
      </c>
      <c r="B14" s="45" t="s">
        <v>22</v>
      </c>
      <c r="C14" s="45" t="s">
        <v>460</v>
      </c>
      <c r="D14" s="45" t="s">
        <v>492</v>
      </c>
      <c r="E14" s="46" t="s">
        <v>465</v>
      </c>
      <c r="F14" s="44" t="s">
        <v>47</v>
      </c>
      <c r="G14" s="20"/>
      <c r="H14" s="44" t="s">
        <v>229</v>
      </c>
      <c r="I14" s="24"/>
      <c r="J14" s="63"/>
      <c r="K14" s="63"/>
      <c r="L14" s="63"/>
      <c r="M14" s="63"/>
      <c r="N14" s="63"/>
      <c r="O14" s="63"/>
      <c r="P14" s="64"/>
      <c r="Q14" s="64"/>
      <c r="R14" s="64"/>
      <c r="S14" s="65"/>
      <c r="T14" s="65"/>
      <c r="U14" s="65"/>
      <c r="V14" s="65"/>
      <c r="W14" s="65"/>
    </row>
    <row r="15" spans="1:23" ht="30" x14ac:dyDescent="0.25">
      <c r="A15" s="5" t="s">
        <v>477</v>
      </c>
      <c r="B15" s="45" t="s">
        <v>22</v>
      </c>
      <c r="C15" s="45" t="s">
        <v>460</v>
      </c>
      <c r="D15" s="45" t="s">
        <v>492</v>
      </c>
      <c r="E15" s="46" t="s">
        <v>38</v>
      </c>
      <c r="F15" s="44" t="s">
        <v>44</v>
      </c>
      <c r="G15" s="20"/>
      <c r="H15" s="44" t="s">
        <v>219</v>
      </c>
      <c r="I15" s="24"/>
      <c r="J15" s="63"/>
      <c r="K15" s="63"/>
      <c r="L15" s="63"/>
      <c r="M15" s="63"/>
      <c r="N15" s="63"/>
      <c r="O15" s="63"/>
      <c r="P15" s="64"/>
      <c r="Q15" s="64"/>
      <c r="R15" s="64"/>
      <c r="S15" s="65"/>
      <c r="T15" s="65"/>
      <c r="U15" s="65"/>
      <c r="V15" s="65"/>
      <c r="W15" s="65"/>
    </row>
    <row r="16" spans="1:23" ht="30" x14ac:dyDescent="0.25">
      <c r="A16" s="5" t="s">
        <v>477</v>
      </c>
      <c r="B16" s="45" t="s">
        <v>22</v>
      </c>
      <c r="C16" s="45" t="s">
        <v>460</v>
      </c>
      <c r="D16" s="45" t="s">
        <v>492</v>
      </c>
      <c r="E16" s="46" t="s">
        <v>466</v>
      </c>
      <c r="F16" s="44" t="s">
        <v>44</v>
      </c>
      <c r="G16" s="20"/>
      <c r="H16" s="44" t="s">
        <v>219</v>
      </c>
      <c r="I16" s="24"/>
      <c r="J16" s="63"/>
      <c r="K16" s="63"/>
      <c r="L16" s="63"/>
      <c r="M16" s="63"/>
      <c r="N16" s="63"/>
      <c r="O16" s="63"/>
      <c r="P16" s="64"/>
      <c r="Q16" s="64"/>
      <c r="R16" s="64"/>
      <c r="S16" s="65"/>
      <c r="T16" s="65"/>
      <c r="U16" s="65"/>
      <c r="V16" s="65"/>
      <c r="W16" s="65"/>
    </row>
    <row r="17" spans="1:23" ht="80.25" customHeight="1" x14ac:dyDescent="0.25">
      <c r="A17" s="5" t="s">
        <v>477</v>
      </c>
      <c r="B17" s="45" t="s">
        <v>22</v>
      </c>
      <c r="C17" s="45" t="s">
        <v>460</v>
      </c>
      <c r="D17" s="45" t="s">
        <v>492</v>
      </c>
      <c r="E17" s="46" t="s">
        <v>40</v>
      </c>
      <c r="F17" s="44" t="s">
        <v>44</v>
      </c>
      <c r="G17" s="22"/>
      <c r="H17" s="44" t="s">
        <v>219</v>
      </c>
      <c r="I17" s="24"/>
      <c r="J17" s="63"/>
      <c r="K17" s="63"/>
      <c r="L17" s="63"/>
      <c r="M17" s="63"/>
      <c r="N17" s="63"/>
      <c r="O17" s="63"/>
      <c r="P17" s="64"/>
      <c r="Q17" s="64"/>
      <c r="R17" s="64"/>
      <c r="S17" s="65"/>
      <c r="T17" s="65"/>
      <c r="U17" s="65"/>
      <c r="V17" s="65"/>
      <c r="W17" s="65"/>
    </row>
    <row r="18" spans="1:23" ht="107.25" customHeight="1" x14ac:dyDescent="0.25">
      <c r="A18" s="5" t="s">
        <v>477</v>
      </c>
      <c r="B18" s="45" t="s">
        <v>22</v>
      </c>
      <c r="C18" s="45" t="s">
        <v>460</v>
      </c>
      <c r="D18" s="45" t="s">
        <v>492</v>
      </c>
      <c r="E18" s="46" t="s">
        <v>110</v>
      </c>
      <c r="F18" s="44" t="s">
        <v>89</v>
      </c>
      <c r="G18" s="22"/>
      <c r="H18" s="44" t="s">
        <v>628</v>
      </c>
      <c r="I18" s="24"/>
      <c r="J18" s="63"/>
      <c r="K18" s="63"/>
      <c r="L18" s="63"/>
      <c r="M18" s="63"/>
      <c r="N18" s="63"/>
      <c r="O18" s="63"/>
      <c r="P18" s="64"/>
      <c r="Q18" s="64"/>
      <c r="R18" s="64"/>
      <c r="S18" s="65"/>
      <c r="T18" s="65"/>
      <c r="U18" s="65"/>
      <c r="V18" s="65"/>
      <c r="W18" s="65"/>
    </row>
    <row r="19" spans="1:23" ht="64.5" customHeight="1" x14ac:dyDescent="0.25">
      <c r="A19" s="5" t="s">
        <v>477</v>
      </c>
      <c r="B19" s="45" t="s">
        <v>22</v>
      </c>
      <c r="C19" s="45" t="s">
        <v>460</v>
      </c>
      <c r="D19" s="45" t="s">
        <v>492</v>
      </c>
      <c r="E19" s="46" t="s">
        <v>29</v>
      </c>
      <c r="F19" s="44" t="s">
        <v>24</v>
      </c>
      <c r="G19" s="20"/>
      <c r="H19" s="44" t="s">
        <v>627</v>
      </c>
      <c r="I19" s="24"/>
      <c r="J19" s="63"/>
      <c r="K19" s="63"/>
      <c r="L19" s="63"/>
      <c r="M19" s="63"/>
      <c r="N19" s="63"/>
      <c r="O19" s="63"/>
      <c r="P19" s="64"/>
      <c r="Q19" s="64"/>
      <c r="R19" s="64"/>
      <c r="S19" s="65"/>
      <c r="T19" s="65"/>
      <c r="U19" s="65"/>
      <c r="V19" s="65"/>
      <c r="W19" s="65"/>
    </row>
    <row r="20" spans="1:23" ht="55.5" customHeight="1" x14ac:dyDescent="0.25">
      <c r="A20" s="5" t="s">
        <v>477</v>
      </c>
      <c r="B20" s="45" t="s">
        <v>22</v>
      </c>
      <c r="C20" s="45" t="s">
        <v>460</v>
      </c>
      <c r="D20" s="45" t="s">
        <v>492</v>
      </c>
      <c r="E20" s="46" t="s">
        <v>467</v>
      </c>
      <c r="F20" s="44" t="s">
        <v>24</v>
      </c>
      <c r="G20" s="20"/>
      <c r="H20" s="44" t="s">
        <v>627</v>
      </c>
      <c r="I20" s="24"/>
      <c r="J20" s="63"/>
      <c r="K20" s="63"/>
      <c r="L20" s="63"/>
      <c r="M20" s="63"/>
      <c r="N20" s="63"/>
      <c r="O20" s="63"/>
      <c r="P20" s="64"/>
      <c r="Q20" s="64"/>
      <c r="R20" s="64"/>
      <c r="S20" s="65"/>
      <c r="T20" s="65"/>
      <c r="U20" s="65"/>
      <c r="V20" s="65"/>
      <c r="W20" s="65"/>
    </row>
    <row r="21" spans="1:23" ht="30" x14ac:dyDescent="0.25">
      <c r="A21" s="7" t="s">
        <v>478</v>
      </c>
      <c r="B21" s="44" t="s">
        <v>51</v>
      </c>
      <c r="C21" s="45" t="s">
        <v>460</v>
      </c>
      <c r="D21" s="45" t="s">
        <v>492</v>
      </c>
      <c r="E21" s="46" t="s">
        <v>58</v>
      </c>
      <c r="F21" s="44" t="s">
        <v>24</v>
      </c>
      <c r="G21" s="20"/>
      <c r="H21" s="44" t="s">
        <v>627</v>
      </c>
      <c r="I21" s="24"/>
      <c r="J21" s="63"/>
      <c r="K21" s="63"/>
      <c r="L21" s="63"/>
      <c r="M21" s="63"/>
      <c r="N21" s="63"/>
      <c r="O21" s="63"/>
      <c r="P21" s="64"/>
      <c r="Q21" s="64"/>
      <c r="R21" s="64"/>
      <c r="S21" s="65"/>
      <c r="T21" s="65"/>
      <c r="U21" s="65"/>
      <c r="V21" s="65"/>
      <c r="W21" s="65"/>
    </row>
    <row r="22" spans="1:23" ht="30" x14ac:dyDescent="0.25">
      <c r="A22" s="7" t="s">
        <v>478</v>
      </c>
      <c r="B22" s="44" t="s">
        <v>51</v>
      </c>
      <c r="C22" s="45" t="s">
        <v>460</v>
      </c>
      <c r="D22" s="45" t="s">
        <v>492</v>
      </c>
      <c r="E22" s="46" t="s">
        <v>468</v>
      </c>
      <c r="F22" s="44" t="s">
        <v>629</v>
      </c>
      <c r="G22" s="20"/>
      <c r="H22" s="44" t="s">
        <v>630</v>
      </c>
      <c r="I22" s="24"/>
      <c r="J22" s="63"/>
      <c r="K22" s="63"/>
      <c r="L22" s="63"/>
      <c r="M22" s="63"/>
      <c r="N22" s="63"/>
      <c r="O22" s="63"/>
      <c r="P22" s="64"/>
      <c r="Q22" s="64"/>
      <c r="R22" s="64"/>
      <c r="S22" s="65"/>
      <c r="T22" s="65"/>
      <c r="U22" s="65"/>
      <c r="V22" s="65"/>
      <c r="W22" s="65"/>
    </row>
    <row r="23" spans="1:23" ht="30" x14ac:dyDescent="0.25">
      <c r="A23" s="7" t="s">
        <v>478</v>
      </c>
      <c r="B23" s="44" t="s">
        <v>51</v>
      </c>
      <c r="C23" s="45" t="s">
        <v>460</v>
      </c>
      <c r="D23" s="45" t="s">
        <v>492</v>
      </c>
      <c r="E23" s="46" t="s">
        <v>469</v>
      </c>
      <c r="F23" s="44" t="s">
        <v>629</v>
      </c>
      <c r="G23" s="20"/>
      <c r="H23" s="44" t="s">
        <v>630</v>
      </c>
      <c r="I23" s="24"/>
      <c r="J23" s="63"/>
      <c r="K23" s="63"/>
      <c r="L23" s="63"/>
      <c r="M23" s="63"/>
      <c r="N23" s="63"/>
      <c r="O23" s="63"/>
      <c r="P23" s="64"/>
      <c r="Q23" s="64"/>
      <c r="R23" s="64"/>
      <c r="S23" s="65"/>
      <c r="T23" s="65"/>
      <c r="U23" s="65"/>
      <c r="V23" s="65"/>
      <c r="W23" s="65"/>
    </row>
    <row r="24" spans="1:23" ht="30" x14ac:dyDescent="0.25">
      <c r="A24" s="7" t="s">
        <v>478</v>
      </c>
      <c r="B24" s="44" t="s">
        <v>51</v>
      </c>
      <c r="C24" s="45" t="s">
        <v>460</v>
      </c>
      <c r="D24" s="45" t="s">
        <v>492</v>
      </c>
      <c r="E24" s="47" t="s">
        <v>56</v>
      </c>
      <c r="F24" s="44" t="s">
        <v>629</v>
      </c>
      <c r="G24" s="20"/>
      <c r="H24" s="44" t="s">
        <v>630</v>
      </c>
      <c r="I24" s="24"/>
      <c r="J24" s="63"/>
      <c r="K24" s="63"/>
      <c r="L24" s="63"/>
      <c r="M24" s="63"/>
      <c r="N24" s="63"/>
      <c r="O24" s="63"/>
      <c r="P24" s="64"/>
      <c r="Q24" s="64"/>
      <c r="R24" s="64"/>
      <c r="S24" s="65"/>
      <c r="T24" s="65"/>
      <c r="U24" s="65"/>
      <c r="V24" s="65"/>
      <c r="W24" s="65"/>
    </row>
    <row r="25" spans="1:23" ht="45" x14ac:dyDescent="0.25">
      <c r="A25" s="7" t="s">
        <v>479</v>
      </c>
      <c r="B25" s="44" t="s">
        <v>61</v>
      </c>
      <c r="C25" s="45" t="s">
        <v>460</v>
      </c>
      <c r="D25" s="45" t="s">
        <v>492</v>
      </c>
      <c r="E25" s="46" t="s">
        <v>61</v>
      </c>
      <c r="F25" s="44" t="s">
        <v>62</v>
      </c>
      <c r="G25" s="20"/>
      <c r="H25" s="44" t="s">
        <v>255</v>
      </c>
      <c r="I25" s="24"/>
      <c r="J25" s="63"/>
      <c r="K25" s="63"/>
      <c r="L25" s="63"/>
      <c r="M25" s="63"/>
      <c r="N25" s="63"/>
      <c r="O25" s="63"/>
      <c r="P25" s="64"/>
      <c r="Q25" s="64"/>
      <c r="R25" s="64"/>
      <c r="S25" s="65"/>
      <c r="T25" s="65"/>
      <c r="U25" s="65"/>
      <c r="V25" s="65"/>
      <c r="W25" s="65"/>
    </row>
    <row r="26" spans="1:23" ht="30" x14ac:dyDescent="0.25">
      <c r="A26" s="7" t="s">
        <v>480</v>
      </c>
      <c r="B26" s="44" t="s">
        <v>489</v>
      </c>
      <c r="C26" s="45" t="s">
        <v>460</v>
      </c>
      <c r="D26" s="45" t="s">
        <v>492</v>
      </c>
      <c r="E26" s="46" t="s">
        <v>64</v>
      </c>
      <c r="F26" s="44" t="s">
        <v>629</v>
      </c>
      <c r="G26" s="20"/>
      <c r="H26" s="44" t="s">
        <v>630</v>
      </c>
      <c r="I26" s="24"/>
      <c r="J26" s="63"/>
      <c r="K26" s="63"/>
      <c r="L26" s="63"/>
      <c r="M26" s="63"/>
      <c r="N26" s="63"/>
      <c r="O26" s="63"/>
      <c r="P26" s="64"/>
      <c r="Q26" s="64"/>
      <c r="R26" s="64"/>
      <c r="S26" s="65"/>
      <c r="T26" s="65"/>
      <c r="U26" s="65"/>
      <c r="V26" s="65"/>
      <c r="W26" s="65"/>
    </row>
    <row r="27" spans="1:23" ht="60" x14ac:dyDescent="0.25">
      <c r="A27" s="7" t="s">
        <v>481</v>
      </c>
      <c r="B27" s="44" t="s">
        <v>101</v>
      </c>
      <c r="C27" s="45" t="s">
        <v>460</v>
      </c>
      <c r="D27" s="45" t="s">
        <v>492</v>
      </c>
      <c r="E27" s="46" t="s">
        <v>67</v>
      </c>
      <c r="F27" s="44" t="s">
        <v>10</v>
      </c>
      <c r="G27" s="20"/>
      <c r="H27" s="44" t="s">
        <v>626</v>
      </c>
      <c r="I27" s="24"/>
      <c r="J27" s="63"/>
      <c r="K27" s="63"/>
      <c r="L27" s="63"/>
      <c r="M27" s="63"/>
      <c r="N27" s="63"/>
      <c r="O27" s="63"/>
      <c r="P27" s="64"/>
      <c r="Q27" s="64"/>
      <c r="R27" s="64"/>
      <c r="S27" s="65"/>
      <c r="T27" s="65"/>
      <c r="U27" s="65"/>
      <c r="V27" s="65"/>
      <c r="W27" s="65"/>
    </row>
    <row r="28" spans="1:23" ht="45" x14ac:dyDescent="0.25">
      <c r="A28" s="7" t="s">
        <v>482</v>
      </c>
      <c r="B28" s="44" t="s">
        <v>70</v>
      </c>
      <c r="C28" s="45" t="s">
        <v>460</v>
      </c>
      <c r="D28" s="45" t="s">
        <v>492</v>
      </c>
      <c r="E28" s="46" t="s">
        <v>71</v>
      </c>
      <c r="F28" s="44" t="s">
        <v>62</v>
      </c>
      <c r="G28" s="20"/>
      <c r="H28" s="44" t="s">
        <v>255</v>
      </c>
      <c r="I28" s="24"/>
      <c r="J28" s="63"/>
      <c r="K28" s="63"/>
      <c r="L28" s="63"/>
      <c r="M28" s="63"/>
      <c r="N28" s="63"/>
      <c r="O28" s="63"/>
      <c r="P28" s="64"/>
      <c r="Q28" s="64"/>
      <c r="R28" s="64"/>
      <c r="S28" s="65"/>
      <c r="T28" s="65"/>
      <c r="U28" s="65"/>
      <c r="V28" s="65"/>
      <c r="W28" s="65"/>
    </row>
    <row r="29" spans="1:23" ht="30" x14ac:dyDescent="0.25">
      <c r="A29" s="7" t="s">
        <v>483</v>
      </c>
      <c r="B29" s="44" t="s">
        <v>490</v>
      </c>
      <c r="C29" s="45" t="s">
        <v>460</v>
      </c>
      <c r="D29" s="45" t="s">
        <v>492</v>
      </c>
      <c r="E29" s="46" t="s">
        <v>470</v>
      </c>
      <c r="F29" s="44" t="s">
        <v>75</v>
      </c>
      <c r="G29" s="20"/>
      <c r="H29" s="44" t="s">
        <v>249</v>
      </c>
      <c r="I29" s="24"/>
      <c r="J29" s="63"/>
      <c r="K29" s="63"/>
      <c r="L29" s="63"/>
      <c r="M29" s="63"/>
      <c r="N29" s="63"/>
      <c r="O29" s="63"/>
      <c r="P29" s="64"/>
      <c r="Q29" s="64"/>
      <c r="R29" s="64"/>
      <c r="S29" s="65"/>
      <c r="T29" s="65"/>
      <c r="U29" s="65"/>
      <c r="V29" s="65"/>
      <c r="W29" s="65"/>
    </row>
    <row r="30" spans="1:23" ht="48.75" customHeight="1" x14ac:dyDescent="0.25">
      <c r="A30" s="7" t="s">
        <v>483</v>
      </c>
      <c r="B30" s="44" t="s">
        <v>490</v>
      </c>
      <c r="C30" s="45" t="s">
        <v>460</v>
      </c>
      <c r="D30" s="45" t="s">
        <v>492</v>
      </c>
      <c r="E30" s="46" t="s">
        <v>471</v>
      </c>
      <c r="F30" s="44" t="s">
        <v>75</v>
      </c>
      <c r="G30" s="20"/>
      <c r="H30" s="44" t="s">
        <v>249</v>
      </c>
      <c r="I30" s="24"/>
      <c r="J30" s="63"/>
      <c r="K30" s="63"/>
      <c r="L30" s="63"/>
      <c r="M30" s="63"/>
      <c r="N30" s="63"/>
      <c r="O30" s="63"/>
      <c r="P30" s="64"/>
      <c r="Q30" s="64"/>
      <c r="R30" s="64"/>
      <c r="S30" s="65"/>
      <c r="T30" s="65"/>
      <c r="U30" s="65"/>
      <c r="V30" s="65"/>
      <c r="W30" s="65"/>
    </row>
    <row r="31" spans="1:23" ht="94.5" customHeight="1" x14ac:dyDescent="0.25">
      <c r="A31" s="7" t="s">
        <v>483</v>
      </c>
      <c r="B31" s="44" t="s">
        <v>490</v>
      </c>
      <c r="C31" s="45" t="s">
        <v>460</v>
      </c>
      <c r="D31" s="45" t="s">
        <v>492</v>
      </c>
      <c r="E31" s="46" t="s">
        <v>472</v>
      </c>
      <c r="F31" s="44" t="s">
        <v>75</v>
      </c>
      <c r="G31" s="20"/>
      <c r="H31" s="44" t="s">
        <v>249</v>
      </c>
      <c r="I31" s="25"/>
      <c r="J31" s="63"/>
      <c r="K31" s="63"/>
      <c r="L31" s="63"/>
      <c r="M31" s="63"/>
      <c r="N31" s="63"/>
      <c r="O31" s="63"/>
      <c r="P31" s="64"/>
      <c r="Q31" s="64"/>
      <c r="R31" s="64"/>
      <c r="S31" s="65"/>
      <c r="T31" s="65"/>
      <c r="U31" s="65"/>
      <c r="V31" s="65"/>
      <c r="W31" s="65"/>
    </row>
    <row r="32" spans="1:23" ht="51" customHeight="1" x14ac:dyDescent="0.25">
      <c r="A32" s="7" t="s">
        <v>484</v>
      </c>
      <c r="B32" s="44" t="s">
        <v>78</v>
      </c>
      <c r="C32" s="45" t="s">
        <v>460</v>
      </c>
      <c r="D32" s="45" t="s">
        <v>492</v>
      </c>
      <c r="E32" s="46" t="s">
        <v>79</v>
      </c>
      <c r="F32" s="44" t="s">
        <v>62</v>
      </c>
      <c r="G32" s="20"/>
      <c r="H32" s="44" t="s">
        <v>255</v>
      </c>
      <c r="I32" s="25"/>
      <c r="J32" s="63"/>
      <c r="K32" s="63"/>
      <c r="L32" s="63"/>
      <c r="M32" s="63"/>
      <c r="N32" s="63"/>
      <c r="O32" s="63"/>
      <c r="P32" s="64"/>
      <c r="Q32" s="64"/>
      <c r="R32" s="64"/>
      <c r="S32" s="65"/>
      <c r="T32" s="65"/>
      <c r="U32" s="65"/>
      <c r="V32" s="65"/>
      <c r="W32" s="65"/>
    </row>
    <row r="33" spans="1:23" ht="90.75" customHeight="1" x14ac:dyDescent="0.25">
      <c r="A33" s="7" t="s">
        <v>484</v>
      </c>
      <c r="B33" s="44" t="s">
        <v>78</v>
      </c>
      <c r="C33" s="45" t="s">
        <v>460</v>
      </c>
      <c r="D33" s="45" t="s">
        <v>492</v>
      </c>
      <c r="E33" s="46" t="s">
        <v>473</v>
      </c>
      <c r="F33" s="44" t="s">
        <v>62</v>
      </c>
      <c r="G33" s="20"/>
      <c r="H33" s="44" t="s">
        <v>255</v>
      </c>
      <c r="I33" s="24"/>
      <c r="J33" s="63"/>
      <c r="K33" s="63"/>
      <c r="L33" s="63"/>
      <c r="M33" s="63"/>
      <c r="N33" s="63"/>
      <c r="O33" s="63"/>
      <c r="P33" s="64"/>
      <c r="Q33" s="64"/>
      <c r="R33" s="64"/>
      <c r="S33" s="65"/>
      <c r="T33" s="65"/>
      <c r="U33" s="65"/>
      <c r="V33" s="65"/>
      <c r="W33" s="65"/>
    </row>
    <row r="34" spans="1:23" ht="50.25" customHeight="1" x14ac:dyDescent="0.25">
      <c r="A34" s="7" t="s">
        <v>485</v>
      </c>
      <c r="B34" s="44" t="s">
        <v>491</v>
      </c>
      <c r="C34" s="45" t="s">
        <v>460</v>
      </c>
      <c r="D34" s="45" t="s">
        <v>492</v>
      </c>
      <c r="E34" s="46" t="s">
        <v>83</v>
      </c>
      <c r="F34" s="44" t="s">
        <v>62</v>
      </c>
      <c r="G34" s="20"/>
      <c r="H34" s="44" t="s">
        <v>255</v>
      </c>
      <c r="I34" s="24"/>
      <c r="J34" s="63"/>
      <c r="K34" s="63"/>
      <c r="L34" s="63"/>
      <c r="M34" s="63"/>
      <c r="N34" s="63"/>
      <c r="O34" s="63"/>
      <c r="P34" s="64"/>
      <c r="Q34" s="64"/>
      <c r="R34" s="64"/>
      <c r="S34" s="65"/>
      <c r="T34" s="65"/>
      <c r="U34" s="65"/>
      <c r="V34" s="65"/>
      <c r="W34" s="65"/>
    </row>
    <row r="35" spans="1:23" ht="52.5" customHeight="1" x14ac:dyDescent="0.25">
      <c r="A35" s="7" t="s">
        <v>486</v>
      </c>
      <c r="B35" s="44" t="s">
        <v>86</v>
      </c>
      <c r="C35" s="45" t="s">
        <v>460</v>
      </c>
      <c r="D35" s="45" t="s">
        <v>492</v>
      </c>
      <c r="E35" s="46" t="s">
        <v>474</v>
      </c>
      <c r="F35" s="44" t="s">
        <v>24</v>
      </c>
      <c r="G35" s="20"/>
      <c r="H35" s="44" t="s">
        <v>627</v>
      </c>
      <c r="I35" s="25"/>
      <c r="J35" s="63"/>
      <c r="K35" s="63"/>
      <c r="L35" s="63"/>
      <c r="M35" s="63"/>
      <c r="N35" s="63"/>
      <c r="O35" s="63"/>
      <c r="P35" s="64"/>
      <c r="Q35" s="64"/>
      <c r="R35" s="64"/>
      <c r="S35" s="65"/>
      <c r="T35" s="65"/>
      <c r="U35" s="65"/>
      <c r="V35" s="65"/>
      <c r="W35" s="65"/>
    </row>
    <row r="36" spans="1:23" ht="30" x14ac:dyDescent="0.25">
      <c r="A36" s="7" t="s">
        <v>486</v>
      </c>
      <c r="B36" s="44" t="s">
        <v>86</v>
      </c>
      <c r="C36" s="45" t="s">
        <v>460</v>
      </c>
      <c r="D36" s="45" t="s">
        <v>492</v>
      </c>
      <c r="E36" s="46" t="s">
        <v>87</v>
      </c>
      <c r="F36" s="44" t="s">
        <v>24</v>
      </c>
      <c r="G36" s="20"/>
      <c r="H36" s="44" t="s">
        <v>627</v>
      </c>
      <c r="I36" s="25"/>
      <c r="J36" s="63"/>
      <c r="K36" s="63"/>
      <c r="L36" s="63"/>
      <c r="M36" s="63"/>
      <c r="N36" s="63"/>
      <c r="O36" s="63"/>
      <c r="P36" s="64"/>
      <c r="Q36" s="64"/>
      <c r="R36" s="64"/>
      <c r="S36" s="65"/>
      <c r="T36" s="65"/>
      <c r="U36" s="65"/>
      <c r="V36" s="65"/>
      <c r="W36" s="65"/>
    </row>
  </sheetData>
  <mergeCells count="12">
    <mergeCell ref="J1:O1"/>
    <mergeCell ref="P1:R1"/>
    <mergeCell ref="S1:W1"/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zoomScaleNormal="100" workbookViewId="0">
      <selection activeCell="E1" sqref="E1"/>
    </sheetView>
  </sheetViews>
  <sheetFormatPr defaultRowHeight="15" x14ac:dyDescent="0.25"/>
  <cols>
    <col min="1" max="1" width="11" customWidth="1"/>
    <col min="2" max="2" width="26.7109375" customWidth="1"/>
    <col min="3" max="3" width="17.28515625" customWidth="1"/>
    <col min="4" max="4" width="18.28515625" customWidth="1"/>
    <col min="5" max="5" width="27.5703125" customWidth="1"/>
    <col min="6" max="6" width="24.85546875" hidden="1" customWidth="1"/>
    <col min="7" max="7" width="27.5703125" hidden="1" customWidth="1"/>
    <col min="8" max="8" width="55.28515625" hidden="1" customWidth="1"/>
    <col min="9" max="9" width="36.28515625" style="29" hidden="1" customWidth="1"/>
    <col min="10" max="11" width="18.42578125" customWidth="1"/>
    <col min="12" max="12" width="21.28515625" customWidth="1"/>
    <col min="13" max="16" width="18.42578125" customWidth="1"/>
    <col min="17" max="17" width="17.42578125" customWidth="1"/>
    <col min="18" max="20" width="24.140625" customWidth="1"/>
    <col min="21" max="22" width="21.42578125" customWidth="1"/>
    <col min="23" max="23" width="22.42578125" customWidth="1"/>
  </cols>
  <sheetData>
    <row r="1" spans="1:23" ht="183" customHeight="1" x14ac:dyDescent="0.25">
      <c r="A1" s="1" t="s">
        <v>2</v>
      </c>
      <c r="B1" s="1" t="s">
        <v>1</v>
      </c>
      <c r="C1" s="1" t="s">
        <v>3</v>
      </c>
      <c r="D1" s="1" t="s">
        <v>182</v>
      </c>
      <c r="E1" s="1" t="s">
        <v>582</v>
      </c>
      <c r="F1" s="1" t="s">
        <v>0</v>
      </c>
      <c r="G1" s="1" t="s">
        <v>311</v>
      </c>
      <c r="H1" s="1" t="s">
        <v>179</v>
      </c>
      <c r="I1" s="1" t="s">
        <v>180</v>
      </c>
      <c r="J1" s="43" t="s">
        <v>444</v>
      </c>
      <c r="K1" s="43" t="s">
        <v>447</v>
      </c>
      <c r="L1" s="43" t="s">
        <v>445</v>
      </c>
      <c r="M1" s="43" t="s">
        <v>446</v>
      </c>
      <c r="N1" s="43" t="s">
        <v>448</v>
      </c>
      <c r="O1" s="43" t="s">
        <v>449</v>
      </c>
      <c r="P1" s="43" t="s">
        <v>452</v>
      </c>
      <c r="Q1" s="43" t="s">
        <v>450</v>
      </c>
      <c r="R1" s="43" t="s">
        <v>451</v>
      </c>
      <c r="S1" s="43" t="s">
        <v>453</v>
      </c>
      <c r="T1" s="43" t="s">
        <v>505</v>
      </c>
      <c r="U1" s="43" t="s">
        <v>454</v>
      </c>
      <c r="V1" s="43" t="s">
        <v>456</v>
      </c>
      <c r="W1" s="43" t="s">
        <v>455</v>
      </c>
    </row>
    <row r="2" spans="1:23" ht="45" x14ac:dyDescent="0.25">
      <c r="A2" s="3" t="s">
        <v>90</v>
      </c>
      <c r="B2" s="44" t="s">
        <v>6</v>
      </c>
      <c r="C2" s="47" t="s">
        <v>507</v>
      </c>
      <c r="D2" s="45" t="s">
        <v>576</v>
      </c>
      <c r="E2" s="47" t="s">
        <v>506</v>
      </c>
      <c r="F2" s="4"/>
      <c r="G2" s="20"/>
      <c r="H2" s="26"/>
      <c r="I2" s="24"/>
    </row>
    <row r="3" spans="1:23" ht="30" x14ac:dyDescent="0.25">
      <c r="A3" s="3" t="s">
        <v>90</v>
      </c>
      <c r="B3" s="44" t="s">
        <v>6</v>
      </c>
      <c r="C3" s="47" t="s">
        <v>507</v>
      </c>
      <c r="D3" s="45" t="s">
        <v>576</v>
      </c>
      <c r="E3" s="47" t="s">
        <v>573</v>
      </c>
      <c r="F3" s="4"/>
      <c r="G3" s="20"/>
      <c r="H3" s="26"/>
      <c r="I3" s="24"/>
    </row>
    <row r="4" spans="1:23" ht="83.25" customHeight="1" x14ac:dyDescent="0.25">
      <c r="A4" s="4" t="s">
        <v>91</v>
      </c>
      <c r="B4" s="44" t="s">
        <v>11</v>
      </c>
      <c r="C4" s="47" t="s">
        <v>507</v>
      </c>
      <c r="D4" s="45" t="s">
        <v>576</v>
      </c>
      <c r="E4" s="47" t="s">
        <v>574</v>
      </c>
      <c r="F4" s="4"/>
      <c r="G4" s="20"/>
      <c r="H4" s="26"/>
      <c r="I4" s="33"/>
    </row>
    <row r="5" spans="1:23" ht="63" customHeight="1" x14ac:dyDescent="0.25">
      <c r="A5" s="5" t="s">
        <v>92</v>
      </c>
      <c r="B5" s="44" t="s">
        <v>14</v>
      </c>
      <c r="C5" s="47" t="s">
        <v>507</v>
      </c>
      <c r="D5" s="45" t="s">
        <v>576</v>
      </c>
      <c r="E5" s="47" t="s">
        <v>510</v>
      </c>
      <c r="F5" s="4"/>
      <c r="G5" s="20"/>
      <c r="H5" s="26"/>
      <c r="I5" s="24"/>
    </row>
    <row r="6" spans="1:23" ht="63" customHeight="1" x14ac:dyDescent="0.25">
      <c r="A6" s="5" t="s">
        <v>563</v>
      </c>
      <c r="B6" s="44" t="s">
        <v>22</v>
      </c>
      <c r="C6" s="47" t="s">
        <v>507</v>
      </c>
      <c r="D6" s="45" t="s">
        <v>576</v>
      </c>
      <c r="E6" s="47" t="s">
        <v>514</v>
      </c>
      <c r="F6" s="4"/>
      <c r="G6" s="20"/>
      <c r="H6" s="26"/>
      <c r="I6" s="33"/>
    </row>
    <row r="7" spans="1:23" ht="87.75" customHeight="1" x14ac:dyDescent="0.25">
      <c r="A7" s="5" t="s">
        <v>563</v>
      </c>
      <c r="B7" s="44" t="s">
        <v>22</v>
      </c>
      <c r="C7" s="47" t="s">
        <v>507</v>
      </c>
      <c r="D7" s="45" t="s">
        <v>576</v>
      </c>
      <c r="E7" s="47" t="s">
        <v>530</v>
      </c>
      <c r="F7" s="6"/>
      <c r="G7" s="20"/>
      <c r="H7" s="26"/>
      <c r="I7" s="24"/>
    </row>
    <row r="8" spans="1:23" ht="30" x14ac:dyDescent="0.25">
      <c r="A8" s="5" t="s">
        <v>563</v>
      </c>
      <c r="B8" s="44" t="s">
        <v>22</v>
      </c>
      <c r="C8" s="47" t="s">
        <v>507</v>
      </c>
      <c r="D8" s="45" t="s">
        <v>576</v>
      </c>
      <c r="E8" s="47" t="s">
        <v>515</v>
      </c>
      <c r="F8" s="6"/>
      <c r="G8" s="20"/>
      <c r="H8" s="26"/>
      <c r="I8" s="24"/>
    </row>
    <row r="9" spans="1:23" ht="30" x14ac:dyDescent="0.25">
      <c r="A9" s="5" t="s">
        <v>563</v>
      </c>
      <c r="B9" s="44" t="s">
        <v>22</v>
      </c>
      <c r="C9" s="47" t="s">
        <v>507</v>
      </c>
      <c r="D9" s="45" t="s">
        <v>576</v>
      </c>
      <c r="E9" s="46" t="s">
        <v>462</v>
      </c>
      <c r="F9" s="6"/>
      <c r="G9" s="20"/>
      <c r="H9" s="26"/>
      <c r="I9" s="24"/>
    </row>
    <row r="10" spans="1:23" ht="60" x14ac:dyDescent="0.25">
      <c r="A10" s="5" t="s">
        <v>563</v>
      </c>
      <c r="B10" s="44" t="s">
        <v>22</v>
      </c>
      <c r="C10" s="47" t="s">
        <v>507</v>
      </c>
      <c r="D10" s="45" t="s">
        <v>576</v>
      </c>
      <c r="E10" s="47" t="s">
        <v>516</v>
      </c>
      <c r="F10" s="6"/>
      <c r="G10" s="20"/>
      <c r="H10" s="26"/>
      <c r="I10" s="24"/>
    </row>
    <row r="11" spans="1:23" ht="45" x14ac:dyDescent="0.25">
      <c r="A11" s="5" t="s">
        <v>563</v>
      </c>
      <c r="B11" s="44" t="s">
        <v>22</v>
      </c>
      <c r="C11" s="47" t="s">
        <v>507</v>
      </c>
      <c r="D11" s="45" t="s">
        <v>576</v>
      </c>
      <c r="E11" s="47" t="s">
        <v>519</v>
      </c>
      <c r="F11" s="6"/>
      <c r="G11" s="20"/>
      <c r="H11" s="26"/>
      <c r="I11" s="24"/>
    </row>
    <row r="12" spans="1:23" ht="75" x14ac:dyDescent="0.25">
      <c r="A12" s="5" t="s">
        <v>563</v>
      </c>
      <c r="B12" s="44" t="s">
        <v>22</v>
      </c>
      <c r="C12" s="47" t="s">
        <v>507</v>
      </c>
      <c r="D12" s="45" t="s">
        <v>576</v>
      </c>
      <c r="E12" s="47" t="s">
        <v>520</v>
      </c>
      <c r="F12" s="6"/>
      <c r="G12" s="20"/>
      <c r="H12" s="26"/>
      <c r="I12" s="24"/>
    </row>
    <row r="13" spans="1:23" ht="45" x14ac:dyDescent="0.25">
      <c r="A13" s="5" t="s">
        <v>563</v>
      </c>
      <c r="B13" s="44" t="s">
        <v>22</v>
      </c>
      <c r="C13" s="47" t="s">
        <v>507</v>
      </c>
      <c r="D13" s="45" t="s">
        <v>576</v>
      </c>
      <c r="E13" s="47" t="s">
        <v>517</v>
      </c>
      <c r="F13" s="8"/>
      <c r="G13" s="20"/>
      <c r="H13" s="26"/>
      <c r="I13" s="24"/>
    </row>
    <row r="14" spans="1:23" ht="30" x14ac:dyDescent="0.25">
      <c r="A14" s="5" t="s">
        <v>563</v>
      </c>
      <c r="B14" s="44" t="s">
        <v>22</v>
      </c>
      <c r="C14" s="47" t="s">
        <v>507</v>
      </c>
      <c r="D14" s="45" t="s">
        <v>576</v>
      </c>
      <c r="E14" s="47" t="s">
        <v>521</v>
      </c>
      <c r="F14" s="8"/>
      <c r="G14" s="20"/>
      <c r="H14" s="26"/>
      <c r="I14" s="24"/>
    </row>
    <row r="15" spans="1:23" ht="60" x14ac:dyDescent="0.25">
      <c r="A15" s="5" t="s">
        <v>563</v>
      </c>
      <c r="B15" s="44" t="s">
        <v>22</v>
      </c>
      <c r="C15" s="47" t="s">
        <v>507</v>
      </c>
      <c r="D15" s="45" t="s">
        <v>576</v>
      </c>
      <c r="E15" s="47" t="s">
        <v>524</v>
      </c>
      <c r="F15" s="8"/>
      <c r="G15" s="20"/>
      <c r="H15" s="26"/>
      <c r="I15" s="24"/>
    </row>
    <row r="16" spans="1:23" ht="80.25" customHeight="1" x14ac:dyDescent="0.25">
      <c r="A16" s="5" t="s">
        <v>563</v>
      </c>
      <c r="B16" s="44" t="s">
        <v>22</v>
      </c>
      <c r="C16" s="47" t="s">
        <v>507</v>
      </c>
      <c r="D16" s="45" t="s">
        <v>576</v>
      </c>
      <c r="E16" s="47" t="s">
        <v>511</v>
      </c>
      <c r="F16" s="8"/>
      <c r="G16" s="22"/>
      <c r="H16" s="26"/>
      <c r="I16" s="24"/>
    </row>
    <row r="17" spans="1:9" ht="107.25" customHeight="1" x14ac:dyDescent="0.25">
      <c r="A17" s="5" t="s">
        <v>563</v>
      </c>
      <c r="B17" s="44" t="s">
        <v>22</v>
      </c>
      <c r="C17" s="47" t="s">
        <v>507</v>
      </c>
      <c r="D17" s="45" t="s">
        <v>576</v>
      </c>
      <c r="E17" s="47" t="s">
        <v>512</v>
      </c>
      <c r="F17" s="8"/>
      <c r="G17" s="22"/>
      <c r="H17" s="26"/>
      <c r="I17" s="24"/>
    </row>
    <row r="18" spans="1:9" ht="64.5" customHeight="1" x14ac:dyDescent="0.25">
      <c r="A18" s="5" t="s">
        <v>563</v>
      </c>
      <c r="B18" s="44" t="s">
        <v>22</v>
      </c>
      <c r="C18" s="47" t="s">
        <v>507</v>
      </c>
      <c r="D18" s="45" t="s">
        <v>576</v>
      </c>
      <c r="E18" s="46" t="s">
        <v>513</v>
      </c>
      <c r="F18" s="8"/>
      <c r="G18" s="20"/>
      <c r="H18" s="26"/>
      <c r="I18" s="24"/>
    </row>
    <row r="19" spans="1:9" ht="55.5" customHeight="1" x14ac:dyDescent="0.25">
      <c r="A19" s="5" t="s">
        <v>563</v>
      </c>
      <c r="B19" s="44" t="s">
        <v>22</v>
      </c>
      <c r="C19" s="47" t="s">
        <v>507</v>
      </c>
      <c r="D19" s="45" t="s">
        <v>576</v>
      </c>
      <c r="E19" s="47" t="s">
        <v>518</v>
      </c>
      <c r="F19" s="8"/>
      <c r="G19" s="20"/>
      <c r="H19" s="26"/>
      <c r="I19" s="24"/>
    </row>
    <row r="20" spans="1:9" ht="30" x14ac:dyDescent="0.25">
      <c r="A20" s="5" t="s">
        <v>563</v>
      </c>
      <c r="B20" s="44" t="s">
        <v>22</v>
      </c>
      <c r="C20" s="47" t="s">
        <v>507</v>
      </c>
      <c r="D20" s="45" t="s">
        <v>576</v>
      </c>
      <c r="E20" s="47" t="s">
        <v>525</v>
      </c>
      <c r="F20" s="6"/>
      <c r="G20" s="20"/>
      <c r="H20" s="25"/>
      <c r="I20" s="24"/>
    </row>
    <row r="21" spans="1:9" ht="45" x14ac:dyDescent="0.25">
      <c r="A21" s="5" t="s">
        <v>563</v>
      </c>
      <c r="B21" s="44" t="s">
        <v>22</v>
      </c>
      <c r="C21" s="47" t="s">
        <v>507</v>
      </c>
      <c r="D21" s="45" t="s">
        <v>576</v>
      </c>
      <c r="E21" s="47" t="s">
        <v>523</v>
      </c>
      <c r="F21" s="6"/>
      <c r="G21" s="20"/>
      <c r="H21" s="26"/>
      <c r="I21" s="24"/>
    </row>
    <row r="22" spans="1:9" ht="45" x14ac:dyDescent="0.25">
      <c r="A22" s="5" t="s">
        <v>563</v>
      </c>
      <c r="B22" s="44" t="s">
        <v>22</v>
      </c>
      <c r="C22" s="47" t="s">
        <v>507</v>
      </c>
      <c r="D22" s="45" t="s">
        <v>576</v>
      </c>
      <c r="E22" s="47" t="s">
        <v>528</v>
      </c>
      <c r="F22" s="6"/>
      <c r="G22" s="20"/>
      <c r="H22" s="25"/>
      <c r="I22" s="24"/>
    </row>
    <row r="23" spans="1:9" ht="30" x14ac:dyDescent="0.25">
      <c r="A23" s="5" t="s">
        <v>563</v>
      </c>
      <c r="B23" s="44" t="s">
        <v>22</v>
      </c>
      <c r="C23" s="47" t="s">
        <v>507</v>
      </c>
      <c r="D23" s="45" t="s">
        <v>576</v>
      </c>
      <c r="E23" s="47" t="s">
        <v>522</v>
      </c>
      <c r="F23" s="6"/>
      <c r="G23" s="20"/>
      <c r="H23" s="26"/>
      <c r="I23" s="24"/>
    </row>
    <row r="24" spans="1:9" ht="30" x14ac:dyDescent="0.25">
      <c r="A24" s="5" t="s">
        <v>563</v>
      </c>
      <c r="B24" s="44" t="s">
        <v>22</v>
      </c>
      <c r="C24" s="47" t="s">
        <v>507</v>
      </c>
      <c r="D24" s="45" t="s">
        <v>576</v>
      </c>
      <c r="E24" s="47" t="s">
        <v>527</v>
      </c>
      <c r="F24" s="6"/>
      <c r="G24" s="20"/>
      <c r="H24" s="25"/>
      <c r="I24" s="24"/>
    </row>
    <row r="25" spans="1:9" ht="45" x14ac:dyDescent="0.25">
      <c r="A25" s="5" t="s">
        <v>563</v>
      </c>
      <c r="B25" s="44" t="s">
        <v>22</v>
      </c>
      <c r="C25" s="47" t="s">
        <v>507</v>
      </c>
      <c r="D25" s="45" t="s">
        <v>576</v>
      </c>
      <c r="E25" s="47" t="s">
        <v>529</v>
      </c>
      <c r="F25" s="6"/>
      <c r="G25" s="20"/>
      <c r="H25" s="26"/>
      <c r="I25" s="24"/>
    </row>
    <row r="26" spans="1:9" ht="30" x14ac:dyDescent="0.25">
      <c r="A26" s="5" t="s">
        <v>563</v>
      </c>
      <c r="B26" s="44" t="s">
        <v>22</v>
      </c>
      <c r="C26" s="47" t="s">
        <v>507</v>
      </c>
      <c r="D26" s="45" t="s">
        <v>576</v>
      </c>
      <c r="E26" s="47" t="s">
        <v>526</v>
      </c>
      <c r="F26" s="6"/>
      <c r="G26" s="20"/>
      <c r="H26" s="26"/>
      <c r="I26" s="24"/>
    </row>
    <row r="27" spans="1:9" ht="30" x14ac:dyDescent="0.25">
      <c r="A27" s="7" t="s">
        <v>564</v>
      </c>
      <c r="B27" s="44" t="s">
        <v>51</v>
      </c>
      <c r="C27" s="47" t="s">
        <v>507</v>
      </c>
      <c r="D27" s="45" t="s">
        <v>576</v>
      </c>
      <c r="E27" s="47" t="s">
        <v>531</v>
      </c>
      <c r="F27" s="6"/>
      <c r="G27" s="20"/>
      <c r="H27" s="26"/>
      <c r="I27" s="24"/>
    </row>
    <row r="28" spans="1:9" ht="15.75" x14ac:dyDescent="0.25">
      <c r="A28" s="7" t="s">
        <v>564</v>
      </c>
      <c r="B28" s="44" t="s">
        <v>51</v>
      </c>
      <c r="C28" s="47" t="s">
        <v>507</v>
      </c>
      <c r="D28" s="45" t="s">
        <v>576</v>
      </c>
      <c r="E28" s="47" t="s">
        <v>533</v>
      </c>
      <c r="F28" s="6"/>
      <c r="G28" s="20"/>
      <c r="H28" s="26"/>
      <c r="I28" s="24"/>
    </row>
    <row r="29" spans="1:9" ht="48.75" customHeight="1" x14ac:dyDescent="0.25">
      <c r="A29" s="7" t="s">
        <v>564</v>
      </c>
      <c r="B29" s="44" t="s">
        <v>51</v>
      </c>
      <c r="C29" s="47" t="s">
        <v>507</v>
      </c>
      <c r="D29" s="45" t="s">
        <v>576</v>
      </c>
      <c r="E29" s="47" t="s">
        <v>575</v>
      </c>
      <c r="F29" s="6"/>
      <c r="G29" s="20"/>
      <c r="H29" s="26"/>
      <c r="I29" s="24"/>
    </row>
    <row r="30" spans="1:9" ht="94.5" customHeight="1" x14ac:dyDescent="0.25">
      <c r="A30" s="7" t="s">
        <v>564</v>
      </c>
      <c r="B30" s="44" t="s">
        <v>51</v>
      </c>
      <c r="C30" s="47" t="s">
        <v>507</v>
      </c>
      <c r="D30" s="45" t="s">
        <v>576</v>
      </c>
      <c r="E30" s="47" t="s">
        <v>534</v>
      </c>
      <c r="F30" s="6"/>
      <c r="G30" s="20"/>
      <c r="H30" s="26"/>
      <c r="I30" s="25"/>
    </row>
    <row r="31" spans="1:9" ht="51" customHeight="1" x14ac:dyDescent="0.25">
      <c r="A31" s="7" t="s">
        <v>564</v>
      </c>
      <c r="B31" s="44" t="s">
        <v>51</v>
      </c>
      <c r="C31" s="47" t="s">
        <v>507</v>
      </c>
      <c r="D31" s="45" t="s">
        <v>576</v>
      </c>
      <c r="E31" s="47" t="s">
        <v>535</v>
      </c>
      <c r="F31" s="6"/>
      <c r="G31" s="20"/>
      <c r="H31" s="26"/>
      <c r="I31" s="25"/>
    </row>
    <row r="32" spans="1:9" ht="90.75" customHeight="1" x14ac:dyDescent="0.25">
      <c r="A32" s="7" t="s">
        <v>564</v>
      </c>
      <c r="B32" s="44" t="s">
        <v>51</v>
      </c>
      <c r="C32" s="47" t="s">
        <v>507</v>
      </c>
      <c r="D32" s="45" t="s">
        <v>576</v>
      </c>
      <c r="E32" s="47" t="s">
        <v>536</v>
      </c>
      <c r="F32" s="6"/>
      <c r="G32" s="20"/>
      <c r="H32" s="26"/>
      <c r="I32" s="24"/>
    </row>
    <row r="33" spans="1:9" ht="50.25" customHeight="1" x14ac:dyDescent="0.25">
      <c r="A33" s="7" t="s">
        <v>564</v>
      </c>
      <c r="B33" s="44" t="s">
        <v>51</v>
      </c>
      <c r="C33" s="47" t="s">
        <v>507</v>
      </c>
      <c r="D33" s="45" t="s">
        <v>576</v>
      </c>
      <c r="E33" s="47" t="s">
        <v>538</v>
      </c>
      <c r="F33" s="6"/>
      <c r="G33" s="20"/>
      <c r="H33" s="26"/>
      <c r="I33" s="24"/>
    </row>
    <row r="34" spans="1:9" ht="52.5" customHeight="1" x14ac:dyDescent="0.25">
      <c r="A34" s="7" t="s">
        <v>564</v>
      </c>
      <c r="B34" s="44" t="s">
        <v>51</v>
      </c>
      <c r="C34" s="47" t="s">
        <v>507</v>
      </c>
      <c r="D34" s="45" t="s">
        <v>576</v>
      </c>
      <c r="E34" s="47" t="s">
        <v>540</v>
      </c>
      <c r="F34" s="6"/>
      <c r="G34" s="20"/>
      <c r="H34" s="26"/>
      <c r="I34" s="25"/>
    </row>
    <row r="35" spans="1:9" ht="15.75" x14ac:dyDescent="0.25">
      <c r="A35" s="7" t="s">
        <v>564</v>
      </c>
      <c r="B35" s="44" t="s">
        <v>51</v>
      </c>
      <c r="C35" s="47" t="s">
        <v>507</v>
      </c>
      <c r="D35" s="45" t="s">
        <v>576</v>
      </c>
      <c r="E35" s="47" t="s">
        <v>539</v>
      </c>
      <c r="F35" s="6"/>
      <c r="G35" s="20"/>
      <c r="H35" s="26"/>
      <c r="I35" s="25"/>
    </row>
    <row r="36" spans="1:9" ht="30" x14ac:dyDescent="0.25">
      <c r="A36" s="7" t="s">
        <v>564</v>
      </c>
      <c r="B36" s="44" t="s">
        <v>51</v>
      </c>
      <c r="C36" s="47" t="s">
        <v>507</v>
      </c>
      <c r="D36" s="45" t="s">
        <v>576</v>
      </c>
      <c r="E36" s="47" t="s">
        <v>537</v>
      </c>
    </row>
    <row r="37" spans="1:9" ht="15.75" x14ac:dyDescent="0.25">
      <c r="A37" s="7" t="s">
        <v>564</v>
      </c>
      <c r="B37" s="44" t="s">
        <v>51</v>
      </c>
      <c r="C37" s="47" t="s">
        <v>507</v>
      </c>
      <c r="D37" s="45" t="s">
        <v>576</v>
      </c>
      <c r="E37" s="47" t="s">
        <v>532</v>
      </c>
    </row>
    <row r="38" spans="1:9" ht="30" x14ac:dyDescent="0.25">
      <c r="A38" s="55" t="s">
        <v>565</v>
      </c>
      <c r="B38" s="44" t="s">
        <v>61</v>
      </c>
      <c r="C38" s="47" t="s">
        <v>507</v>
      </c>
      <c r="D38" s="45" t="s">
        <v>576</v>
      </c>
      <c r="E38" s="47" t="s">
        <v>541</v>
      </c>
    </row>
    <row r="39" spans="1:9" ht="30" x14ac:dyDescent="0.25">
      <c r="A39" s="55" t="s">
        <v>566</v>
      </c>
      <c r="B39" s="44" t="s">
        <v>64</v>
      </c>
      <c r="C39" s="47" t="s">
        <v>507</v>
      </c>
      <c r="D39" s="45" t="s">
        <v>576</v>
      </c>
      <c r="E39" s="47" t="s">
        <v>542</v>
      </c>
    </row>
    <row r="40" spans="1:9" ht="60" x14ac:dyDescent="0.25">
      <c r="A40" s="56" t="s">
        <v>566</v>
      </c>
      <c r="B40" s="44" t="s">
        <v>64</v>
      </c>
      <c r="C40" s="47" t="s">
        <v>507</v>
      </c>
      <c r="D40" s="45" t="s">
        <v>576</v>
      </c>
      <c r="E40" s="47" t="s">
        <v>543</v>
      </c>
    </row>
    <row r="41" spans="1:9" ht="30" x14ac:dyDescent="0.25">
      <c r="A41" s="56" t="s">
        <v>566</v>
      </c>
      <c r="B41" s="44" t="s">
        <v>64</v>
      </c>
      <c r="C41" s="47" t="s">
        <v>507</v>
      </c>
      <c r="D41" s="45" t="s">
        <v>576</v>
      </c>
      <c r="E41" s="47" t="s">
        <v>544</v>
      </c>
    </row>
    <row r="42" spans="1:9" ht="60" x14ac:dyDescent="0.25">
      <c r="A42" s="56" t="s">
        <v>567</v>
      </c>
      <c r="B42" s="44" t="s">
        <v>101</v>
      </c>
      <c r="C42" s="47" t="s">
        <v>507</v>
      </c>
      <c r="D42" s="45" t="s">
        <v>576</v>
      </c>
      <c r="E42" s="47" t="s">
        <v>545</v>
      </c>
    </row>
    <row r="43" spans="1:9" ht="30" x14ac:dyDescent="0.25">
      <c r="A43" s="56" t="s">
        <v>568</v>
      </c>
      <c r="B43" s="44" t="s">
        <v>103</v>
      </c>
      <c r="C43" s="47" t="s">
        <v>507</v>
      </c>
      <c r="D43" s="45" t="s">
        <v>576</v>
      </c>
      <c r="E43" s="47" t="s">
        <v>547</v>
      </c>
    </row>
    <row r="44" spans="1:9" ht="15.75" x14ac:dyDescent="0.25">
      <c r="A44" s="56" t="s">
        <v>568</v>
      </c>
      <c r="B44" s="44" t="s">
        <v>103</v>
      </c>
      <c r="C44" s="47" t="s">
        <v>507</v>
      </c>
      <c r="D44" s="45" t="s">
        <v>576</v>
      </c>
      <c r="E44" s="47" t="s">
        <v>548</v>
      </c>
    </row>
    <row r="45" spans="1:9" ht="60" x14ac:dyDescent="0.25">
      <c r="A45" s="56" t="s">
        <v>568</v>
      </c>
      <c r="B45" s="44" t="s">
        <v>103</v>
      </c>
      <c r="C45" s="47" t="s">
        <v>507</v>
      </c>
      <c r="D45" s="45" t="s">
        <v>576</v>
      </c>
      <c r="E45" s="47" t="s">
        <v>549</v>
      </c>
    </row>
    <row r="46" spans="1:9" ht="30" x14ac:dyDescent="0.25">
      <c r="A46" s="56" t="s">
        <v>568</v>
      </c>
      <c r="B46" s="44" t="s">
        <v>103</v>
      </c>
      <c r="C46" s="47" t="s">
        <v>507</v>
      </c>
      <c r="D46" s="45" t="s">
        <v>576</v>
      </c>
      <c r="E46" s="47" t="s">
        <v>552</v>
      </c>
    </row>
    <row r="47" spans="1:9" ht="45" x14ac:dyDescent="0.25">
      <c r="A47" s="56" t="s">
        <v>568</v>
      </c>
      <c r="B47" s="44" t="s">
        <v>103</v>
      </c>
      <c r="C47" s="47" t="s">
        <v>507</v>
      </c>
      <c r="D47" s="45" t="s">
        <v>576</v>
      </c>
      <c r="E47" s="47" t="s">
        <v>546</v>
      </c>
    </row>
    <row r="48" spans="1:9" ht="30" x14ac:dyDescent="0.25">
      <c r="A48" s="56" t="s">
        <v>568</v>
      </c>
      <c r="B48" s="44" t="s">
        <v>103</v>
      </c>
      <c r="C48" s="47" t="s">
        <v>507</v>
      </c>
      <c r="D48" s="45" t="s">
        <v>576</v>
      </c>
      <c r="E48" s="47" t="s">
        <v>550</v>
      </c>
    </row>
    <row r="49" spans="1:5" ht="30" x14ac:dyDescent="0.25">
      <c r="A49" s="56" t="s">
        <v>568</v>
      </c>
      <c r="B49" s="44" t="s">
        <v>103</v>
      </c>
      <c r="C49" s="47" t="s">
        <v>507</v>
      </c>
      <c r="D49" s="45" t="s">
        <v>576</v>
      </c>
      <c r="E49" s="47" t="s">
        <v>551</v>
      </c>
    </row>
    <row r="50" spans="1:5" ht="30" x14ac:dyDescent="0.25">
      <c r="A50" s="56" t="s">
        <v>577</v>
      </c>
      <c r="B50" s="44" t="s">
        <v>105</v>
      </c>
      <c r="C50" s="47" t="s">
        <v>507</v>
      </c>
      <c r="D50" s="45" t="s">
        <v>576</v>
      </c>
      <c r="E50" s="47" t="s">
        <v>553</v>
      </c>
    </row>
    <row r="51" spans="1:5" ht="30" x14ac:dyDescent="0.25">
      <c r="A51" s="56" t="s">
        <v>578</v>
      </c>
      <c r="B51" s="44" t="s">
        <v>70</v>
      </c>
      <c r="C51" s="47" t="s">
        <v>507</v>
      </c>
      <c r="D51" s="45" t="s">
        <v>576</v>
      </c>
      <c r="E51" s="47" t="s">
        <v>554</v>
      </c>
    </row>
    <row r="52" spans="1:5" ht="30" x14ac:dyDescent="0.25">
      <c r="A52" s="56" t="s">
        <v>579</v>
      </c>
      <c r="B52" s="44" t="s">
        <v>73</v>
      </c>
      <c r="C52" s="47" t="s">
        <v>507</v>
      </c>
      <c r="D52" s="45" t="s">
        <v>576</v>
      </c>
      <c r="E52" s="46" t="s">
        <v>558</v>
      </c>
    </row>
    <row r="53" spans="1:5" ht="45" x14ac:dyDescent="0.25">
      <c r="A53" s="56" t="s">
        <v>579</v>
      </c>
      <c r="B53" s="44" t="s">
        <v>73</v>
      </c>
      <c r="C53" s="47" t="s">
        <v>507</v>
      </c>
      <c r="D53" s="45" t="s">
        <v>576</v>
      </c>
      <c r="E53" s="47" t="s">
        <v>555</v>
      </c>
    </row>
    <row r="54" spans="1:5" ht="75" x14ac:dyDescent="0.25">
      <c r="A54" s="56" t="s">
        <v>579</v>
      </c>
      <c r="B54" s="44" t="s">
        <v>73</v>
      </c>
      <c r="C54" s="47" t="s">
        <v>507</v>
      </c>
      <c r="D54" s="45" t="s">
        <v>576</v>
      </c>
      <c r="E54" s="47" t="s">
        <v>556</v>
      </c>
    </row>
    <row r="55" spans="1:5" ht="15.75" x14ac:dyDescent="0.25">
      <c r="A55" s="56" t="s">
        <v>579</v>
      </c>
      <c r="B55" s="44" t="s">
        <v>73</v>
      </c>
      <c r="C55" s="47" t="s">
        <v>507</v>
      </c>
      <c r="D55" s="45" t="s">
        <v>576</v>
      </c>
      <c r="E55" s="47" t="s">
        <v>557</v>
      </c>
    </row>
    <row r="56" spans="1:5" ht="30" x14ac:dyDescent="0.25">
      <c r="A56" s="56" t="s">
        <v>579</v>
      </c>
      <c r="B56" s="44" t="s">
        <v>73</v>
      </c>
      <c r="C56" s="47" t="s">
        <v>507</v>
      </c>
      <c r="D56" s="45" t="s">
        <v>576</v>
      </c>
      <c r="E56" s="47" t="s">
        <v>559</v>
      </c>
    </row>
    <row r="57" spans="1:5" ht="45" x14ac:dyDescent="0.25">
      <c r="A57" s="56" t="s">
        <v>580</v>
      </c>
      <c r="B57" s="44" t="s">
        <v>78</v>
      </c>
      <c r="C57" s="47" t="s">
        <v>507</v>
      </c>
      <c r="D57" s="45" t="s">
        <v>576</v>
      </c>
      <c r="E57" s="47" t="s">
        <v>560</v>
      </c>
    </row>
    <row r="58" spans="1:5" ht="45" x14ac:dyDescent="0.25">
      <c r="A58" s="56" t="s">
        <v>581</v>
      </c>
      <c r="B58" s="44" t="s">
        <v>86</v>
      </c>
      <c r="C58" s="47" t="s">
        <v>507</v>
      </c>
      <c r="D58" s="45" t="s">
        <v>576</v>
      </c>
      <c r="E58" s="47" t="s">
        <v>562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2"/>
  <sheetViews>
    <sheetView workbookViewId="0">
      <selection activeCell="D6" sqref="D6"/>
    </sheetView>
  </sheetViews>
  <sheetFormatPr defaultRowHeight="15" x14ac:dyDescent="0.25"/>
  <cols>
    <col min="2" max="2" width="19.85546875" customWidth="1"/>
    <col min="3" max="3" width="17.140625" customWidth="1"/>
    <col min="4" max="4" width="18.28515625" customWidth="1"/>
    <col min="5" max="5" width="17.85546875" customWidth="1"/>
    <col min="6" max="6" width="18.42578125" customWidth="1"/>
    <col min="7" max="7" width="19.28515625" customWidth="1"/>
    <col min="8" max="8" width="18.5703125" customWidth="1"/>
    <col min="9" max="9" width="18.7109375" customWidth="1"/>
    <col min="10" max="10" width="18" customWidth="1"/>
  </cols>
  <sheetData>
    <row r="1" spans="1:10" ht="47.25" x14ac:dyDescent="0.25">
      <c r="A1" s="1" t="s">
        <v>2</v>
      </c>
      <c r="B1" s="2" t="s">
        <v>1</v>
      </c>
      <c r="C1" s="1" t="s">
        <v>3</v>
      </c>
      <c r="D1" s="1" t="s">
        <v>182</v>
      </c>
      <c r="E1" s="2" t="s">
        <v>4</v>
      </c>
      <c r="F1" s="1" t="s">
        <v>5</v>
      </c>
      <c r="G1" s="1" t="s">
        <v>0</v>
      </c>
      <c r="H1" s="17" t="s">
        <v>311</v>
      </c>
      <c r="I1" s="18" t="s">
        <v>179</v>
      </c>
      <c r="J1" s="18" t="s">
        <v>180</v>
      </c>
    </row>
    <row r="2" spans="1:10" ht="110.25" x14ac:dyDescent="0.25">
      <c r="A2" s="7" t="s">
        <v>129</v>
      </c>
      <c r="B2" s="6" t="s">
        <v>130</v>
      </c>
      <c r="C2" s="6" t="s">
        <v>131</v>
      </c>
      <c r="D2" s="21" t="s">
        <v>183</v>
      </c>
      <c r="E2" s="9" t="s">
        <v>146</v>
      </c>
      <c r="F2" s="10" t="s">
        <v>114</v>
      </c>
      <c r="G2" s="9" t="s">
        <v>147</v>
      </c>
      <c r="H2" s="21" t="s">
        <v>194</v>
      </c>
      <c r="I2" s="21"/>
      <c r="J2" s="19"/>
    </row>
    <row r="3" spans="1:10" ht="94.5" x14ac:dyDescent="0.25">
      <c r="A3" s="7" t="s">
        <v>132</v>
      </c>
      <c r="B3" s="6" t="s">
        <v>133</v>
      </c>
      <c r="C3" s="6" t="s">
        <v>131</v>
      </c>
      <c r="D3" s="21" t="s">
        <v>183</v>
      </c>
      <c r="E3" s="11" t="s">
        <v>136</v>
      </c>
      <c r="F3" s="9" t="s">
        <v>144</v>
      </c>
      <c r="G3" s="9" t="s">
        <v>147</v>
      </c>
      <c r="H3" s="21" t="s">
        <v>197</v>
      </c>
      <c r="I3" s="21"/>
      <c r="J3" s="19"/>
    </row>
    <row r="4" spans="1:10" ht="110.25" x14ac:dyDescent="0.25">
      <c r="A4" s="7" t="s">
        <v>135</v>
      </c>
      <c r="B4" s="7" t="s">
        <v>134</v>
      </c>
      <c r="C4" s="6" t="s">
        <v>131</v>
      </c>
      <c r="D4" s="21" t="s">
        <v>304</v>
      </c>
      <c r="E4" s="9" t="s">
        <v>148</v>
      </c>
      <c r="F4" s="10" t="s">
        <v>115</v>
      </c>
      <c r="G4" s="9" t="s">
        <v>149</v>
      </c>
      <c r="H4" s="21" t="s">
        <v>303</v>
      </c>
      <c r="I4" s="21" t="s">
        <v>193</v>
      </c>
      <c r="J4" s="19"/>
    </row>
    <row r="5" spans="1:10" ht="110.25" x14ac:dyDescent="0.25">
      <c r="A5" s="7" t="s">
        <v>135</v>
      </c>
      <c r="B5" s="7" t="s">
        <v>134</v>
      </c>
      <c r="C5" s="6" t="s">
        <v>131</v>
      </c>
      <c r="D5" s="21" t="s">
        <v>304</v>
      </c>
      <c r="E5" s="9" t="s">
        <v>150</v>
      </c>
      <c r="F5" s="9" t="s">
        <v>145</v>
      </c>
      <c r="G5" s="9" t="s">
        <v>151</v>
      </c>
      <c r="H5" s="21" t="s">
        <v>305</v>
      </c>
      <c r="I5" s="21"/>
      <c r="J5" s="19"/>
    </row>
    <row r="6" spans="1:10" ht="126" x14ac:dyDescent="0.25">
      <c r="A6" s="7" t="s">
        <v>135</v>
      </c>
      <c r="B6" s="7" t="s">
        <v>134</v>
      </c>
      <c r="C6" s="6" t="s">
        <v>131</v>
      </c>
      <c r="D6" s="21" t="s">
        <v>304</v>
      </c>
      <c r="E6" s="9" t="s">
        <v>152</v>
      </c>
      <c r="F6" s="10" t="s">
        <v>116</v>
      </c>
      <c r="G6" s="9" t="s">
        <v>47</v>
      </c>
      <c r="H6" s="21" t="s">
        <v>306</v>
      </c>
      <c r="I6" s="21"/>
      <c r="J6" s="19"/>
    </row>
    <row r="7" spans="1:10" ht="78.75" x14ac:dyDescent="0.25">
      <c r="A7" s="7" t="s">
        <v>135</v>
      </c>
      <c r="B7" s="7" t="s">
        <v>134</v>
      </c>
      <c r="C7" s="6" t="s">
        <v>131</v>
      </c>
      <c r="D7" s="21" t="s">
        <v>304</v>
      </c>
      <c r="E7" s="10" t="s">
        <v>117</v>
      </c>
      <c r="F7" s="10" t="s">
        <v>118</v>
      </c>
      <c r="G7" s="9" t="s">
        <v>153</v>
      </c>
      <c r="H7" s="21" t="s">
        <v>218</v>
      </c>
      <c r="I7" s="21"/>
      <c r="J7" s="19"/>
    </row>
    <row r="8" spans="1:10" ht="78.75" x14ac:dyDescent="0.25">
      <c r="A8" s="7" t="s">
        <v>135</v>
      </c>
      <c r="B8" s="7" t="s">
        <v>134</v>
      </c>
      <c r="C8" s="6" t="s">
        <v>131</v>
      </c>
      <c r="D8" s="21" t="s">
        <v>304</v>
      </c>
      <c r="E8" s="9" t="s">
        <v>154</v>
      </c>
      <c r="F8" s="10" t="s">
        <v>118</v>
      </c>
      <c r="G8" s="9" t="s">
        <v>155</v>
      </c>
      <c r="H8" s="21" t="s">
        <v>201</v>
      </c>
      <c r="I8" s="21"/>
      <c r="J8" s="19"/>
    </row>
    <row r="9" spans="1:10" ht="78.75" x14ac:dyDescent="0.25">
      <c r="A9" s="7" t="s">
        <v>135</v>
      </c>
      <c r="B9" s="7" t="s">
        <v>134</v>
      </c>
      <c r="C9" s="6" t="s">
        <v>131</v>
      </c>
      <c r="D9" s="21" t="s">
        <v>304</v>
      </c>
      <c r="E9" s="9" t="s">
        <v>154</v>
      </c>
      <c r="F9" s="10" t="s">
        <v>118</v>
      </c>
      <c r="G9" s="9" t="s">
        <v>158</v>
      </c>
      <c r="H9" s="21" t="s">
        <v>235</v>
      </c>
      <c r="I9" s="21"/>
      <c r="J9" s="19"/>
    </row>
    <row r="10" spans="1:10" ht="267.75" x14ac:dyDescent="0.25">
      <c r="A10" s="7" t="s">
        <v>135</v>
      </c>
      <c r="B10" s="7" t="s">
        <v>134</v>
      </c>
      <c r="C10" s="6" t="s">
        <v>131</v>
      </c>
      <c r="D10" s="21" t="s">
        <v>304</v>
      </c>
      <c r="E10" s="9" t="s">
        <v>154</v>
      </c>
      <c r="F10" s="10" t="s">
        <v>119</v>
      </c>
      <c r="G10" s="9" t="s">
        <v>31</v>
      </c>
      <c r="H10" s="21" t="s">
        <v>307</v>
      </c>
      <c r="I10" s="21"/>
      <c r="J10" s="19"/>
    </row>
    <row r="11" spans="1:10" ht="236.25" x14ac:dyDescent="0.25">
      <c r="A11" s="7" t="s">
        <v>135</v>
      </c>
      <c r="B11" s="7" t="s">
        <v>134</v>
      </c>
      <c r="C11" s="6" t="s">
        <v>131</v>
      </c>
      <c r="D11" s="21" t="s">
        <v>304</v>
      </c>
      <c r="E11" s="9" t="s">
        <v>157</v>
      </c>
      <c r="F11" s="10" t="s">
        <v>120</v>
      </c>
      <c r="G11" s="9" t="s">
        <v>111</v>
      </c>
      <c r="H11" s="21" t="s">
        <v>308</v>
      </c>
      <c r="I11" s="21"/>
      <c r="J11" s="19"/>
    </row>
    <row r="12" spans="1:10" ht="78.75" x14ac:dyDescent="0.25">
      <c r="A12" s="7" t="s">
        <v>135</v>
      </c>
      <c r="B12" s="7" t="s">
        <v>134</v>
      </c>
      <c r="C12" s="6" t="s">
        <v>131</v>
      </c>
      <c r="D12" s="21" t="s">
        <v>304</v>
      </c>
      <c r="E12" s="9" t="s">
        <v>159</v>
      </c>
      <c r="F12" s="12" t="s">
        <v>121</v>
      </c>
      <c r="G12" s="9" t="s">
        <v>156</v>
      </c>
      <c r="H12" s="21" t="s">
        <v>241</v>
      </c>
      <c r="I12" s="21"/>
      <c r="J12" s="19"/>
    </row>
    <row r="13" spans="1:10" ht="78.75" x14ac:dyDescent="0.25">
      <c r="A13" s="7" t="s">
        <v>135</v>
      </c>
      <c r="B13" s="7" t="s">
        <v>134</v>
      </c>
      <c r="C13" s="6" t="s">
        <v>131</v>
      </c>
      <c r="D13" s="21" t="s">
        <v>304</v>
      </c>
      <c r="E13" s="9" t="s">
        <v>160</v>
      </c>
      <c r="F13" s="10" t="s">
        <v>120</v>
      </c>
      <c r="G13" s="9"/>
      <c r="H13" s="21" t="s">
        <v>309</v>
      </c>
      <c r="I13" s="21"/>
      <c r="J13" s="19"/>
    </row>
    <row r="14" spans="1:10" ht="220.5" x14ac:dyDescent="0.25">
      <c r="A14" s="7" t="s">
        <v>135</v>
      </c>
      <c r="B14" s="7" t="s">
        <v>134</v>
      </c>
      <c r="C14" s="6" t="s">
        <v>131</v>
      </c>
      <c r="D14" s="21" t="s">
        <v>304</v>
      </c>
      <c r="E14" s="9" t="s">
        <v>161</v>
      </c>
      <c r="F14" s="10" t="s">
        <v>120</v>
      </c>
      <c r="G14" s="9" t="s">
        <v>162</v>
      </c>
      <c r="H14" s="21" t="s">
        <v>310</v>
      </c>
      <c r="I14" s="21"/>
      <c r="J14" s="19"/>
    </row>
    <row r="15" spans="1:10" ht="47.25" x14ac:dyDescent="0.25">
      <c r="A15" s="7" t="s">
        <v>135</v>
      </c>
      <c r="B15" s="7" t="s">
        <v>134</v>
      </c>
      <c r="C15" s="6" t="s">
        <v>131</v>
      </c>
      <c r="D15" s="21" t="s">
        <v>304</v>
      </c>
      <c r="E15" s="9" t="s">
        <v>163</v>
      </c>
      <c r="F15" s="10" t="s">
        <v>122</v>
      </c>
      <c r="G15" s="9"/>
      <c r="H15" s="21" t="s">
        <v>164</v>
      </c>
      <c r="I15" s="21"/>
      <c r="J15" s="19"/>
    </row>
    <row r="16" spans="1:10" ht="63" x14ac:dyDescent="0.25">
      <c r="A16" s="7" t="s">
        <v>137</v>
      </c>
      <c r="B16" s="6" t="s">
        <v>138</v>
      </c>
      <c r="C16" s="6" t="s">
        <v>131</v>
      </c>
      <c r="D16" s="21" t="s">
        <v>304</v>
      </c>
      <c r="E16" s="9" t="s">
        <v>165</v>
      </c>
      <c r="F16" s="10" t="s">
        <v>123</v>
      </c>
      <c r="G16" s="9" t="s">
        <v>62</v>
      </c>
      <c r="H16" s="21" t="s">
        <v>245</v>
      </c>
      <c r="I16" s="21"/>
      <c r="J16" s="19"/>
    </row>
    <row r="17" spans="1:10" ht="63" x14ac:dyDescent="0.25">
      <c r="A17" s="7" t="s">
        <v>137</v>
      </c>
      <c r="B17" s="6" t="s">
        <v>138</v>
      </c>
      <c r="C17" s="6" t="s">
        <v>131</v>
      </c>
      <c r="D17" s="21" t="s">
        <v>304</v>
      </c>
      <c r="E17" s="9" t="s">
        <v>167</v>
      </c>
      <c r="F17" s="10" t="s">
        <v>124</v>
      </c>
      <c r="G17" s="9" t="s">
        <v>176</v>
      </c>
      <c r="H17" s="21" t="s">
        <v>245</v>
      </c>
      <c r="I17" s="21"/>
      <c r="J17" s="19"/>
    </row>
    <row r="18" spans="1:10" ht="110.25" x14ac:dyDescent="0.25">
      <c r="A18" s="13" t="s">
        <v>139</v>
      </c>
      <c r="B18" s="7" t="s">
        <v>73</v>
      </c>
      <c r="C18" s="6" t="s">
        <v>131</v>
      </c>
      <c r="D18" s="21" t="s">
        <v>304</v>
      </c>
      <c r="E18" s="9" t="s">
        <v>170</v>
      </c>
      <c r="F18" s="10" t="s">
        <v>125</v>
      </c>
      <c r="G18" s="9" t="s">
        <v>75</v>
      </c>
      <c r="H18" s="21" t="s">
        <v>294</v>
      </c>
      <c r="I18" s="21"/>
      <c r="J18" s="19"/>
    </row>
    <row r="19" spans="1:10" ht="126" x14ac:dyDescent="0.25">
      <c r="A19" s="13" t="s">
        <v>181</v>
      </c>
      <c r="B19" s="7" t="s">
        <v>73</v>
      </c>
      <c r="C19" s="6" t="s">
        <v>131</v>
      </c>
      <c r="D19" s="21" t="s">
        <v>304</v>
      </c>
      <c r="E19" s="9" t="s">
        <v>169</v>
      </c>
      <c r="F19" s="9" t="s">
        <v>171</v>
      </c>
      <c r="G19" s="9" t="s">
        <v>168</v>
      </c>
      <c r="H19" s="21" t="s">
        <v>250</v>
      </c>
      <c r="I19" s="21"/>
      <c r="J19" s="19"/>
    </row>
    <row r="20" spans="1:10" ht="110.25" x14ac:dyDescent="0.25">
      <c r="A20" s="13" t="s">
        <v>181</v>
      </c>
      <c r="B20" s="7" t="s">
        <v>73</v>
      </c>
      <c r="C20" s="6" t="s">
        <v>131</v>
      </c>
      <c r="D20" s="21" t="s">
        <v>304</v>
      </c>
      <c r="E20" s="9" t="s">
        <v>172</v>
      </c>
      <c r="F20" s="10" t="s">
        <v>126</v>
      </c>
      <c r="G20" s="9" t="s">
        <v>173</v>
      </c>
      <c r="H20" s="21" t="s">
        <v>294</v>
      </c>
      <c r="I20" s="21"/>
      <c r="J20" s="19"/>
    </row>
    <row r="21" spans="1:10" ht="126" x14ac:dyDescent="0.25">
      <c r="A21" s="9" t="s">
        <v>140</v>
      </c>
      <c r="B21" s="9" t="s">
        <v>141</v>
      </c>
      <c r="C21" s="6" t="s">
        <v>131</v>
      </c>
      <c r="D21" s="21" t="s">
        <v>304</v>
      </c>
      <c r="E21" s="9" t="s">
        <v>177</v>
      </c>
      <c r="F21" s="12" t="s">
        <v>127</v>
      </c>
      <c r="G21" s="9" t="s">
        <v>166</v>
      </c>
      <c r="H21" s="21" t="s">
        <v>251</v>
      </c>
      <c r="I21" s="21"/>
      <c r="J21" s="19"/>
    </row>
    <row r="22" spans="1:10" ht="63" x14ac:dyDescent="0.25">
      <c r="A22" s="9" t="s">
        <v>142</v>
      </c>
      <c r="B22" s="14" t="s">
        <v>143</v>
      </c>
      <c r="C22" s="6" t="s">
        <v>131</v>
      </c>
      <c r="D22" s="21" t="s">
        <v>304</v>
      </c>
      <c r="E22" s="9" t="s">
        <v>175</v>
      </c>
      <c r="F22" s="10" t="s">
        <v>128</v>
      </c>
      <c r="G22" s="9"/>
      <c r="H22" s="23" t="s">
        <v>174</v>
      </c>
      <c r="I22" s="21"/>
      <c r="J22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6</vt:i4>
      </vt:variant>
    </vt:vector>
  </HeadingPairs>
  <TitlesOfParts>
    <vt:vector size="15" baseType="lpstr">
      <vt:lpstr>2022 (бак. и спец.)</vt:lpstr>
      <vt:lpstr>2022 (маг.)</vt:lpstr>
      <vt:lpstr>2021 (бакалавриат)</vt:lpstr>
      <vt:lpstr>2021 (магистратура)</vt:lpstr>
      <vt:lpstr> 2019 (бакалавриат)</vt:lpstr>
      <vt:lpstr> 2019 (магистратура)</vt:lpstr>
      <vt:lpstr>2017 (бакалавриат)</vt:lpstr>
      <vt:lpstr>2020 (магистратура)</vt:lpstr>
      <vt:lpstr>Аспирантура</vt:lpstr>
      <vt:lpstr>'2021 (бакалавриат)'!_Hlk38028257</vt:lpstr>
      <vt:lpstr>'2022 (бак. и спец.)'!_Hlk38028257</vt:lpstr>
      <vt:lpstr>'2021 (бакалавриат)'!Область_печати</vt:lpstr>
      <vt:lpstr>'2021 (магистратура)'!Область_печати</vt:lpstr>
      <vt:lpstr>'2022 (бак. и спец.)'!Область_печати</vt:lpstr>
      <vt:lpstr>'2022 (маг.)'!Область_печати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Вихрева Марина Игоревна</dc:creator>
  <cp:lastModifiedBy>Борисова Елена Николаевна</cp:lastModifiedBy>
  <cp:lastPrinted>2022-09-05T07:29:40Z</cp:lastPrinted>
  <dcterms:created xsi:type="dcterms:W3CDTF">2021-05-18T10:40:35Z</dcterms:created>
  <dcterms:modified xsi:type="dcterms:W3CDTF">2022-10-12T12:30:39Z</dcterms:modified>
</cp:coreProperties>
</file>