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Borisova\Desktop\Мониторинг эффективности\"/>
    </mc:Choice>
  </mc:AlternateContent>
  <bookViews>
    <workbookView xWindow="-105" yWindow="-105" windowWidth="23250" windowHeight="12570" tabRatio="617" activeTab="1"/>
  </bookViews>
  <sheets>
    <sheet name="2021 (бак.)" sheetId="12" r:id="rId1"/>
    <sheet name="2021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0">'2021 (бак.)'!$D$7</definedName>
    <definedName name="_Hlk38028257" localSheetId="2">'2021 (бакалавриат)'!$E$5</definedName>
    <definedName name="_Hlk38028257" localSheetId="1">'2021 (маг.)'!#REF!</definedName>
    <definedName name="_Hlk38028257" localSheetId="3">'2021 (магистратура)'!#REF!</definedName>
    <definedName name="_Hlk38029036" localSheetId="0">'2021 (бак.)'!#REF!</definedName>
    <definedName name="_Hlk38029036" localSheetId="2">'2021 (бакалавриат)'!#REF!</definedName>
    <definedName name="_Hlk38029036" localSheetId="1">'2021 (маг.)'!#REF!</definedName>
    <definedName name="_Hlk38029036" localSheetId="3">'2021 (магистратура)'!#REF!</definedName>
    <definedName name="_Hlk38034868" localSheetId="0">'2021 (бак.)'!#REF!</definedName>
    <definedName name="_Hlk38034868" localSheetId="2">'2021 (бакалавриат)'!#REF!</definedName>
    <definedName name="_Hlk38034868" localSheetId="1">'2021 (маг.)'!#REF!</definedName>
    <definedName name="_Hlk38034868" localSheetId="3">'2021 (магистратура)'!#REF!</definedName>
    <definedName name="_xlnm._FilterDatabase" localSheetId="0" hidden="1">'2021 (бак.)'!$G$4:$AC$56</definedName>
    <definedName name="_xlnm._FilterDatabase" localSheetId="2" hidden="1">'2021 (бакалавриат)'!$A$1:$I$54</definedName>
    <definedName name="_xlnm._FilterDatabase" localSheetId="1" hidden="1">'2021 (маг.)'!$B$4:$AB$66</definedName>
    <definedName name="_xlnm._FilterDatabase" localSheetId="3" hidden="1">'2021 (магистратура)'!$A$1:$W$70</definedName>
    <definedName name="_xlnm.Print_Area" localSheetId="0">'2021 (бак.)'!$A$1:$AC$55</definedName>
    <definedName name="_xlnm.Print_Area" localSheetId="2">'2021 (бакалавриат)'!$A$1:$F$15</definedName>
    <definedName name="_xlnm.Print_Area" localSheetId="1">'2021 (маг.)'!$A$1:$AC$66</definedName>
    <definedName name="_xlnm.Print_Area" localSheetId="3">'2021 (магистратура)'!$A$1:$F$2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1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" i="1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C61" i="11" l="1"/>
  <c r="AC55" i="12" l="1"/>
  <c r="AC54" i="12"/>
  <c r="AC53" i="12"/>
  <c r="AC52" i="12"/>
  <c r="AC51" i="12"/>
  <c r="AC50" i="12"/>
  <c r="AC49" i="12"/>
  <c r="AC48" i="12"/>
  <c r="AC47" i="12"/>
  <c r="AC46" i="12"/>
  <c r="AC45" i="12"/>
  <c r="AC44" i="12"/>
  <c r="AC43" i="12"/>
  <c r="AC42" i="12"/>
  <c r="AC41" i="12"/>
  <c r="AC40" i="12"/>
  <c r="AC39" i="12"/>
  <c r="AC38" i="12"/>
  <c r="AC37" i="12"/>
  <c r="AC36" i="12"/>
  <c r="AC35" i="12"/>
  <c r="AC34" i="12"/>
  <c r="AC33" i="12"/>
  <c r="AC32" i="12"/>
  <c r="AC20" i="12"/>
  <c r="AC31" i="12"/>
  <c r="AC30" i="12"/>
  <c r="AC29" i="12"/>
  <c r="AC28" i="12"/>
  <c r="AC27" i="12"/>
  <c r="AC15" i="12"/>
  <c r="AC26" i="12"/>
  <c r="AC25" i="12"/>
  <c r="AC24" i="12"/>
  <c r="AC23" i="12"/>
  <c r="AC22" i="12"/>
  <c r="AC21" i="12"/>
  <c r="AC19" i="12"/>
  <c r="AC18" i="12"/>
  <c r="AC17" i="12"/>
  <c r="AC16" i="12"/>
  <c r="AC14" i="12"/>
  <c r="AC13" i="12"/>
  <c r="AC12" i="12"/>
  <c r="AC11" i="12"/>
  <c r="AC10" i="12"/>
  <c r="AC9" i="12"/>
  <c r="AC8" i="12"/>
  <c r="AC7" i="12"/>
  <c r="AC6" i="12"/>
  <c r="AC5" i="12"/>
  <c r="AC28" i="11"/>
  <c r="AC14" i="11"/>
  <c r="AC11" i="11"/>
  <c r="AC62" i="11" l="1"/>
  <c r="AC66" i="11"/>
  <c r="AC65" i="11"/>
  <c r="AC64" i="11"/>
  <c r="AC60" i="11"/>
  <c r="AC63" i="11"/>
  <c r="AC53" i="11"/>
  <c r="AC59" i="11"/>
  <c r="AC58" i="11"/>
  <c r="AC57" i="11"/>
  <c r="AC56" i="11"/>
  <c r="AC55" i="11"/>
  <c r="AC36" i="11"/>
  <c r="AC54" i="11"/>
  <c r="AC52" i="11"/>
  <c r="AC51" i="11"/>
  <c r="AC50" i="11"/>
  <c r="AC49" i="11"/>
  <c r="AC48" i="11"/>
  <c r="AC47" i="11"/>
  <c r="AC46" i="11"/>
  <c r="AC45" i="11"/>
  <c r="AC44" i="11"/>
  <c r="AC43" i="11"/>
  <c r="AC42" i="11"/>
  <c r="AC26" i="11"/>
  <c r="AC41" i="11"/>
  <c r="AC40" i="11"/>
  <c r="AC39" i="11"/>
  <c r="AC38" i="11"/>
  <c r="AC37" i="11"/>
  <c r="AC35" i="11"/>
  <c r="AC34" i="11"/>
  <c r="AC33" i="11"/>
  <c r="AC32" i="11"/>
  <c r="AC31" i="11"/>
  <c r="AC30" i="11"/>
  <c r="AC29" i="11"/>
  <c r="AC19" i="11"/>
  <c r="AC27" i="11"/>
  <c r="AC25" i="11"/>
  <c r="AC24" i="11"/>
  <c r="AC16" i="11"/>
  <c r="AC23" i="11"/>
  <c r="AC22" i="11"/>
  <c r="AC21" i="11"/>
  <c r="AC20" i="11"/>
  <c r="AC18" i="11"/>
  <c r="AC17" i="11"/>
  <c r="AC8" i="11"/>
  <c r="AC15" i="11"/>
  <c r="AC13" i="11"/>
  <c r="AC12" i="11"/>
  <c r="AC10" i="11"/>
  <c r="AC9" i="11"/>
  <c r="AC7" i="11"/>
  <c r="AC6" i="11"/>
  <c r="AC5" i="11"/>
  <c r="AC2" i="12" l="1"/>
  <c r="AC4" i="12"/>
</calcChain>
</file>

<file path=xl/sharedStrings.xml><?xml version="1.0" encoding="utf-8"?>
<sst xmlns="http://schemas.openxmlformats.org/spreadsheetml/2006/main" count="3638" uniqueCount="701">
  <si>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</si>
  <si>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</si>
  <si>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</si>
  <si>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</si>
  <si>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</si>
  <si>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</si>
  <si>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</si>
  <si>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</si>
  <si>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</si>
  <si>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</si>
  <si>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</si>
  <si>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</si>
  <si>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</si>
  <si>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</si>
  <si>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</si>
  <si>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</si>
  <si>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</si>
  <si>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</si>
  <si>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</si>
  <si>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</si>
  <si>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</si>
  <si>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</si>
  <si>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</si>
  <si>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</si>
  <si>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</si>
  <si>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</si>
  <si>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</si>
  <si>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</si>
  <si>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</si>
  <si>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</si>
  <si>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</si>
  <si>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</si>
  <si>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</si>
  <si>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</si>
  <si>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</si>
  <si>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</si>
  <si>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</si>
  <si>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</si>
  <si>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</si>
  <si>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</si>
  <si>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</si>
  <si>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</si>
  <si>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</si>
  <si>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</si>
  <si>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</si>
  <si>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</si>
  <si>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</si>
  <si>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</si>
  <si>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</si>
  <si>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</si>
  <si>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</si>
  <si>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</si>
  <si>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</si>
  <si>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</si>
  <si>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</si>
  <si>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</si>
  <si>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</si>
  <si>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</si>
  <si>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</si>
  <si>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</si>
  <si>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</si>
  <si>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</si>
  <si>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</si>
  <si>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</si>
  <si>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</si>
  <si>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</si>
  <si>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</si>
  <si>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</si>
  <si>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</si>
  <si>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</si>
  <si>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</si>
  <si>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</si>
  <si>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</si>
  <si>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</si>
  <si>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</si>
  <si>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</si>
  <si>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</si>
  <si>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</si>
  <si>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</si>
  <si>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</si>
  <si>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</si>
  <si>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</si>
  <si>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</si>
  <si>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</si>
  <si>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</si>
  <si>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</si>
  <si>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</si>
  <si>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</si>
  <si>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</si>
  <si>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</si>
  <si>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</si>
  <si>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</si>
  <si>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</si>
  <si>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</si>
  <si>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</si>
  <si>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</si>
  <si>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</si>
  <si>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</si>
  <si>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</si>
  <si>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</si>
  <si>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</si>
  <si>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</si>
  <si>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</si>
  <si>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</si>
  <si>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</si>
  <si>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</si>
  <si>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</si>
  <si>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</si>
  <si>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</si>
  <si>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</si>
  <si>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</si>
  <si>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</si>
  <si>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</si>
  <si>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</si>
  <si>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</si>
  <si>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</si>
  <si>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</si>
  <si>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</si>
  <si>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</si>
  <si>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</si>
  <si>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</si>
  <si>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</si>
  <si>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</si>
  <si>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</si>
  <si>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</si>
  <si>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</si>
  <si>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</si>
  <si>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</si>
  <si>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</si>
  <si>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</si>
  <si>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</si>
  <si>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</si>
  <si>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</si>
  <si>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</si>
  <si>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</si>
  <si>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</si>
  <si>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</si>
  <si>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</si>
  <si>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</si>
  <si>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</si>
  <si>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</si>
  <si>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</si>
  <si>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</si>
  <si>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</si>
  <si>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</si>
  <si>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</si>
  <si>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</si>
  <si>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</si>
  <si>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</si>
  <si>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</si>
  <si>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</si>
  <si>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</si>
  <si>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</si>
  <si>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</si>
  <si>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</si>
  <si>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</si>
  <si>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</si>
  <si>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</si>
  <si>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</si>
  <si>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</si>
  <si>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</si>
  <si>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</si>
  <si>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</si>
  <si>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</si>
  <si>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</si>
  <si>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</si>
  <si>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</si>
  <si>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</si>
  <si>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</si>
  <si>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</si>
  <si>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</si>
  <si>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</si>
  <si>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</si>
  <si>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</si>
  <si>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</si>
  <si>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</si>
  <si>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</si>
  <si>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</si>
  <si>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</si>
  <si>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</si>
  <si>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</si>
  <si>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</si>
  <si>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</si>
  <si>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</si>
  <si>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</si>
  <si>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</si>
  <si>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</si>
  <si>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</si>
  <si>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</si>
  <si>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</si>
  <si>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</si>
  <si>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</si>
  <si>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</si>
  <si>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</si>
  <si>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</si>
  <si>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</si>
  <si>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</si>
  <si>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</si>
  <si>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</si>
  <si>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</si>
  <si>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</si>
  <si>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</si>
  <si>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</si>
  <si>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</si>
  <si>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</si>
  <si>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</si>
  <si>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</si>
  <si>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</si>
  <si>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</si>
  <si>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</si>
  <si>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</si>
  <si>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</si>
  <si>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</si>
  <si>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</si>
  <si>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</si>
  <si>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</si>
  <si>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</si>
  <si>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</si>
  <si>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</si>
  <si>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</si>
  <si>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</si>
  <si>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</si>
  <si>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</si>
  <si>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</si>
  <si>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</si>
  <si>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</si>
  <si>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</si>
  <si>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</si>
  <si>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</si>
  <si>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</si>
  <si>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</si>
  <si>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</si>
  <si>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</si>
  <si>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</si>
  <si>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</si>
  <si>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</si>
  <si>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</si>
  <si>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</si>
  <si>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</si>
  <si>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</si>
  <si>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</si>
  <si>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</si>
  <si>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</si>
  <si>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</si>
  <si>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</si>
  <si>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</si>
  <si>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</si>
  <si>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</si>
  <si>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</si>
  <si>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</si>
  <si>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</si>
  <si>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</si>
  <si>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</si>
  <si>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</si>
  <si>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</si>
  <si>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</si>
  <si>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</si>
  <si>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</si>
  <si>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</si>
  <si>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</si>
  <si>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</si>
  <si>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</si>
  <si>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</si>
  <si>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</si>
  <si>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</si>
  <si>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</si>
  <si>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</si>
  <si>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</si>
  <si>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</si>
  <si>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</si>
  <si>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</si>
  <si>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</si>
  <si>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</si>
  <si>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</si>
  <si>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</si>
  <si>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</si>
  <si>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</si>
  <si>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</si>
  <si>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</si>
  <si>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</si>
  <si>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</si>
  <si>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</si>
  <si>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</si>
  <si>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</si>
  <si>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</si>
  <si>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</si>
  <si>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</si>
  <si>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</si>
  <si>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</si>
  <si>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</si>
  <si>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</si>
  <si>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</si>
  <si>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</si>
  <si>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</si>
  <si>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</si>
  <si>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</si>
  <si>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</si>
  <si>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</si>
  <si>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</si>
  <si>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</si>
  <si>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</si>
  <si>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</si>
  <si>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</si>
  <si>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</si>
  <si>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</si>
  <si>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</si>
  <si>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</si>
  <si>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</si>
  <si>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</si>
  <si>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</si>
  <si>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</si>
  <si>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</si>
  <si>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</si>
  <si>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</si>
  <si>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</si>
  <si>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</si>
  <si>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</si>
  <si>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</si>
  <si>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</si>
  <si>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</si>
  <si>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</si>
  <si>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</si>
  <si>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</si>
  <si>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</si>
  <si>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</si>
  <si>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</si>
  <si>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</si>
  <si>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</si>
  <si>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</si>
  <si>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</si>
  <si>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</si>
  <si>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</si>
  <si>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</si>
  <si>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</si>
  <si>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</si>
  <si>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</si>
  <si>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</si>
  <si>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</si>
  <si>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</si>
  <si>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</si>
  <si>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</si>
  <si>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</si>
  <si>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</si>
  <si>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</si>
  <si>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</si>
  <si>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</si>
  <si>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</si>
  <si>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</si>
  <si>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</si>
  <si>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</si>
  <si>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</si>
  <si>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</si>
  <si>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</si>
  <si>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</si>
  <si>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</si>
  <si>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</si>
  <si>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</si>
  <si>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</si>
  <si>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</si>
  <si>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</si>
  <si>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</si>
  <si>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</si>
  <si>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</si>
  <si>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</si>
  <si>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</si>
  <si>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</si>
  <si>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</si>
  <si>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</si>
  <si>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</si>
  <si>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</si>
  <si>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</si>
  <si>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</si>
  <si>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</si>
  <si>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</si>
  <si>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</si>
  <si>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</si>
  <si>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</si>
  <si>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</si>
  <si>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</si>
  <si>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</si>
  <si>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</si>
  <si>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</si>
  <si>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</si>
  <si>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</si>
  <si>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</si>
  <si>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</si>
  <si>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</si>
  <si>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</si>
  <si>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</si>
  <si>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</si>
  <si>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</si>
  <si>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</si>
  <si>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</si>
  <si>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</si>
  <si>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</si>
  <si>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</si>
  <si>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</si>
  <si>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</si>
  <si>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</si>
  <si>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</si>
  <si>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</si>
  <si>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</si>
  <si>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</si>
  <si>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</si>
  <si>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</si>
  <si>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</si>
  <si>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</si>
  <si>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</si>
  <si>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</si>
  <si>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</si>
  <si>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</si>
  <si>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</si>
  <si>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</si>
  <si>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</si>
  <si>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</si>
  <si>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</si>
  <si>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</si>
  <si>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</si>
  <si>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</si>
  <si>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</si>
  <si>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</si>
  <si>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</si>
  <si>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</si>
  <si>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</si>
  <si>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</si>
  <si>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</si>
  <si>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</si>
  <si>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</si>
  <si>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</si>
  <si>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</si>
  <si>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</si>
  <si>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</si>
  <si>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</si>
  <si>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</si>
  <si>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</si>
  <si>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</si>
  <si>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</si>
  <si>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</si>
  <si>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</si>
  <si>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</si>
  <si>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</si>
  <si>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</si>
  <si>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</si>
  <si>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</si>
  <si>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</si>
  <si>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</si>
  <si>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</si>
  <si>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</si>
  <si>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</si>
  <si>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</si>
  <si>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</si>
  <si>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</si>
  <si>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</si>
  <si>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</si>
  <si>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</si>
  <si>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</si>
  <si>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</si>
  <si>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</si>
  <si>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</si>
  <si>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</si>
  <si>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</si>
  <si>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</si>
  <si>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</si>
  <si>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</si>
  <si>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</si>
  <si>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</si>
  <si>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</si>
  <si>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</si>
  <si>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</si>
  <si>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</si>
  <si>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</si>
  <si>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</si>
  <si>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</si>
  <si>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</si>
  <si>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</si>
  <si>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</si>
  <si>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</si>
  <si>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</si>
  <si>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</si>
  <si>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</si>
  <si>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</si>
  <si>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</si>
  <si>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</si>
  <si>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</si>
  <si>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</si>
  <si>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</si>
  <si>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</si>
  <si>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</si>
  <si>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</si>
  <si>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</si>
  <si>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</si>
  <si>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</si>
  <si>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</si>
  <si>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</si>
  <si>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</si>
  <si>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</si>
  <si>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</si>
  <si>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</si>
  <si>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</si>
  <si>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</si>
  <si>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</si>
  <si>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</si>
  <si>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</si>
  <si>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</si>
  <si>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</si>
  <si>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</si>
  <si>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</si>
  <si>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</si>
  <si>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</si>
  <si>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</si>
  <si>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</si>
  <si>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</si>
  <si>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</si>
  <si>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</si>
  <si>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</si>
  <si>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</si>
  <si>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</si>
  <si>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</si>
  <si>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</si>
  <si>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</si>
  <si>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</si>
  <si>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</si>
  <si>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</si>
  <si>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</si>
  <si>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</si>
  <si>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</si>
  <si>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</si>
  <si>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</si>
  <si>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</si>
  <si>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</si>
  <si>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</si>
  <si>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</si>
  <si>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</si>
  <si>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</si>
  <si>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</si>
  <si>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</si>
  <si>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</si>
  <si>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</si>
  <si>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</si>
  <si>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</si>
  <si>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</si>
  <si>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</si>
  <si>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</si>
  <si>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</si>
  <si>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</si>
  <si>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</si>
  <si>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</si>
  <si>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</si>
  <si>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</si>
  <si>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</si>
  <si>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</si>
  <si>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</si>
  <si>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</si>
  <si>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</si>
  <si>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</si>
  <si>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</si>
  <si>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</si>
  <si>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</si>
  <si>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</si>
  <si>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</si>
  <si>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</si>
  <si>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</si>
  <si>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</si>
  <si>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</si>
  <si>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</si>
  <si>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</si>
  <si>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</si>
  <si>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</si>
  <si>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</si>
  <si>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</si>
  <si>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</si>
  <si>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</si>
  <si>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</si>
  <si>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</si>
  <si>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</si>
  <si>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</si>
  <si>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</si>
  <si>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</si>
  <si>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</si>
  <si>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</si>
  <si>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</si>
  <si>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</si>
  <si>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</si>
  <si>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</si>
  <si>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</si>
  <si>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</si>
  <si>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</si>
  <si>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</si>
  <si>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</si>
  <si>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</si>
  <si>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</si>
  <si>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</si>
  <si>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</si>
  <si>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</si>
  <si>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</si>
  <si>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</si>
  <si>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</si>
  <si>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</si>
  <si>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</si>
  <si>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</si>
  <si>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</si>
  <si>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</si>
  <si>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</si>
  <si>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</si>
  <si>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</si>
  <si>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</si>
  <si>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</si>
  <si>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</si>
  <si>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</si>
  <si>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</si>
  <si>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</si>
  <si>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</si>
  <si>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</si>
  <si>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</si>
  <si>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</si>
  <si>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</si>
  <si>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</si>
  <si>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</si>
  <si>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</si>
  <si>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</si>
  <si>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</si>
  <si>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</si>
  <si>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</si>
  <si>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</si>
  <si>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</si>
  <si>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</si>
  <si>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</si>
  <si>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</si>
  <si>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</si>
  <si>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</si>
  <si>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</si>
  <si>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Профиль</t>
  </si>
  <si>
    <t>Образовательная программа</t>
  </si>
  <si>
    <t>Цифровая трансформация управления бизнесом</t>
  </si>
  <si>
    <t>Экономика и бизнес</t>
  </si>
  <si>
    <t>Экономика и финансы</t>
  </si>
  <si>
    <t>Налоги, аудит и бизнес-анализ</t>
  </si>
  <si>
    <t>Международный бизнес: налогообложение и учёт</t>
  </si>
  <si>
    <t>Мировая экономика</t>
  </si>
  <si>
    <t>Международные финансы</t>
  </si>
  <si>
    <t>Туристический и гостиничный бизнес</t>
  </si>
  <si>
    <t>Департамента иностранных языков и межкультурной коммуникации</t>
  </si>
  <si>
    <t>Направленность</t>
  </si>
  <si>
    <t xml:space="preserve">1. КОНКУРЕНТОСПОСОБНОСТЬ 
</t>
  </si>
  <si>
    <t xml:space="preserve">2. ЭКОНОМИЧЕСКАЯ ЭФФЕКТИВНОСТЬ
</t>
  </si>
  <si>
    <t>Институт онлайн-образования</t>
  </si>
  <si>
    <t>Результат</t>
  </si>
  <si>
    <t>Балл</t>
  </si>
  <si>
    <t>Управление бизнесом/Bachelor of Business Administration (на английском языке)</t>
  </si>
  <si>
    <t xml:space="preserve">1.3. Маркетинг: качество паспорта образовательной программы            </t>
  </si>
  <si>
    <t xml:space="preserve">1.1. Проходной балл (бюджетные места, общий конкурс)          </t>
  </si>
  <si>
    <t xml:space="preserve">1.2. Конкурс, чел. на место 
(по первому приоритету)               </t>
  </si>
  <si>
    <t xml:space="preserve">1.4. 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                                         </t>
  </si>
  <si>
    <t xml:space="preserve">1.6. Стратегическое партнерство с работодателями (выполнение двух условий: соруководитель ОП от работодателя, организация-партнер) </t>
  </si>
  <si>
    <t xml:space="preserve">3.4. Оценка обучающихся: индекс удовлетворенности качеством образования        </t>
  </si>
  <si>
    <t>-</t>
  </si>
  <si>
    <t xml:space="preserve">1.1. Проходной балл (бюджетные места, общий конкурс)            </t>
  </si>
  <si>
    <t xml:space="preserve">1.3. Маркетинг: качество паспорта образовательной программы             </t>
  </si>
  <si>
    <t>ИТОГО
 по всем показателям</t>
  </si>
  <si>
    <t xml:space="preserve">1.2. Конкурс, чел. на место 
(по первому приоритету)                </t>
  </si>
  <si>
    <t xml:space="preserve">№ п/п </t>
  </si>
  <si>
    <t>№ п/п</t>
  </si>
  <si>
    <t xml:space="preserve"> -</t>
  </si>
  <si>
    <t>Платное</t>
  </si>
  <si>
    <t>Кафедра "Цифровизация образования"</t>
  </si>
  <si>
    <t>1.5. Международная составляющая: количество студентов на международном треке по СОП</t>
  </si>
  <si>
    <t>2.1. Коэффициент «количество договоров о платном обучении / количество бюджетных мест»</t>
  </si>
  <si>
    <t xml:space="preserve">2.2. Коэффициент «выживаемости выпускников» 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</si>
  <si>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 xml:space="preserve">3.3.Профессионально-общественная аккредитация     
(наличие)     </t>
  </si>
  <si>
    <t xml:space="preserve">3.5. Доля выпускников, получивших диплом с отличием, %           </t>
  </si>
  <si>
    <t xml:space="preserve">3.2. Международное признание (ассоциацией АССА, CIMA и т.п.) и/или профессиональная сертификация обучающихся    
(наличие)   </t>
  </si>
  <si>
    <t>3. КАЧЕСТВО РЕАЛИЗАЦИИ</t>
  </si>
  <si>
    <t xml:space="preserve">3.1. Международная аккредитация,      
(наличие) </t>
  </si>
  <si>
    <t xml:space="preserve">1.5. Международная составляющая: количество студентов на международном треке по СОП                                  </t>
  </si>
  <si>
    <t xml:space="preserve">2.1. Коэффициент «количество договоров о платном обучении / количество бюджетных мест»     </t>
  </si>
  <si>
    <t>3.1. Международная аккредитация 
(наличие)</t>
  </si>
  <si>
    <t xml:space="preserve">3.2. Международное признание (ассоциацией АССА, CIMA и т.п.) и/или профессиональная сертификация обучающихся
(наличие)  </t>
  </si>
  <si>
    <t>3.3. Профессионально-общественная аккредитация
(наличие)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</si>
  <si>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</si>
  <si>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</si>
  <si>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 xml:space="preserve">2.2. Коэффициент «выживаемости выпускников» 
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</si>
  <si>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>Технологии цифровых бизнес-моделей*</t>
  </si>
  <si>
    <t>Учет и финансовый анализ / Accounting and Financial Analysis *</t>
  </si>
  <si>
    <t>Управление маркетингом / Marketing Management*</t>
  </si>
  <si>
    <t>Политические технологии*</t>
  </si>
  <si>
    <t>Мировая политика*</t>
  </si>
  <si>
    <t>Финансовые и цифровые технологии в логистике*</t>
  </si>
  <si>
    <t>Медиабизнес*</t>
  </si>
  <si>
    <t>Цифровые образовательные практики и технологии*</t>
  </si>
  <si>
    <t>Лингвистическое обеспечение информационной безопасности организации*</t>
  </si>
  <si>
    <t>Психология виртуальной среды и медиапространства*</t>
  </si>
  <si>
    <t>Когнитивная лингвистика и межкультурная коммуникация*</t>
  </si>
  <si>
    <t>Этика бизнеса*</t>
  </si>
  <si>
    <t>Международный гостиничный бизнес*</t>
  </si>
  <si>
    <t>Корпоративные финансы и бизнес-аналитика (с частичной реализацией на англ. языке)*</t>
  </si>
  <si>
    <t>Финансы и управление финансовыми активами*</t>
  </si>
  <si>
    <t>Стратегия и финансы бизнеса*</t>
  </si>
  <si>
    <t>Индустрия гостеприимства и туризма*</t>
  </si>
  <si>
    <t>Международные налоговые отношения/International Tax Relation*</t>
  </si>
  <si>
    <t>* Новые программы 2021 года приема</t>
  </si>
  <si>
    <t>Проектный менеджмент в органах власти*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</si>
</sst>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5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8A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4F2B8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distributed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fill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9" fontId="13" fillId="0" borderId="1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2" fillId="0" borderId="4" xfId="0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17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/>
    <xf numFmtId="0" fontId="17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 applyProtection="1">
      <alignment horizontal="center" vertical="center" wrapText="1"/>
      <protection locked="0"/>
    </xf>
    <xf numFmtId="0" fontId="18" fillId="8" borderId="1" xfId="0" applyFont="1" applyFill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 applyProtection="1">
      <alignment horizontal="center" vertical="center" wrapText="1"/>
      <protection locked="0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 applyProtection="1">
      <alignment horizontal="center" vertical="center" wrapText="1"/>
      <protection locked="0"/>
    </xf>
    <xf numFmtId="0" fontId="18" fillId="10" borderId="1" xfId="0" applyFont="1" applyFill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 applyProtection="1">
      <alignment horizontal="center" vertical="center" wrapText="1"/>
      <protection locked="0"/>
    </xf>
    <xf numFmtId="0" fontId="19" fillId="1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8" borderId="0" xfId="0" applyFill="1"/>
    <xf numFmtId="0" fontId="0" fillId="10" borderId="0" xfId="0" applyFill="1"/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 applyProtection="1">
      <alignment horizontal="center" vertical="center" wrapText="1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0" fontId="19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4F2B8"/>
      <color rgb="FFFFCCCC"/>
      <color rgb="FFFCF8A2"/>
      <color rgb="FFFF9999"/>
      <color rgb="FFBCEB91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view="pageBreakPreview" topLeftCell="A43" zoomScale="53" zoomScaleNormal="25" zoomScaleSheetLayoutView="53" workbookViewId="0">
      <selection activeCell="A49" sqref="A49"/>
    </sheetView>
  </sheetViews>
  <sheetFormatPr defaultColWidth="9.140625" defaultRowHeight="15.75" x14ac:dyDescent="0.25"/>
  <cols>
    <col min="1" max="1" width="9.140625" style="76"/>
    <col min="2" max="3" width="21.28515625" style="77" customWidth="1"/>
    <col min="4" max="4" width="27.140625" style="78" customWidth="1"/>
    <col min="5" max="5" width="21.7109375" style="75" customWidth="1"/>
    <col min="6" max="6" width="24.7109375" style="75" customWidth="1"/>
    <col min="7" max="7" width="12.42578125" style="79" customWidth="1"/>
    <col min="8" max="8" width="12.28515625" style="68" customWidth="1"/>
    <col min="9" max="9" width="12.42578125" style="80" customWidth="1"/>
    <col min="10" max="10" width="13.85546875" style="68" customWidth="1"/>
    <col min="11" max="11" width="18" style="68" customWidth="1"/>
    <col min="12" max="12" width="15.140625" style="79" customWidth="1"/>
    <col min="13" max="13" width="15.28515625" style="68" customWidth="1"/>
    <col min="14" max="14" width="11.5703125" style="79" customWidth="1"/>
    <col min="15" max="15" width="10" style="68" customWidth="1"/>
    <col min="16" max="16" width="18.5703125" style="68" customWidth="1"/>
    <col min="17" max="17" width="12.28515625" style="79" customWidth="1"/>
    <col min="18" max="18" width="11" style="79" customWidth="1"/>
    <col min="19" max="19" width="12" style="68" customWidth="1"/>
    <col min="20" max="20" width="14.42578125" style="79" customWidth="1"/>
    <col min="21" max="21" width="14.42578125" style="68" customWidth="1"/>
    <col min="22" max="22" width="18.85546875" style="68" customWidth="1"/>
    <col min="23" max="23" width="20.140625" style="68" customWidth="1"/>
    <col min="24" max="24" width="18.28515625" style="68" customWidth="1"/>
    <col min="25" max="25" width="11.28515625" style="79" customWidth="1"/>
    <col min="26" max="26" width="10.42578125" style="68" customWidth="1"/>
    <col min="27" max="27" width="11.7109375" style="79" customWidth="1"/>
    <col min="28" max="28" width="12.42578125" style="68" customWidth="1"/>
    <col min="29" max="29" width="19.42578125" style="68" customWidth="1"/>
    <col min="30" max="16384" width="9.140625" style="75"/>
  </cols>
  <sheetData>
    <row r="1" spans="1:29" ht="36.75" customHeight="1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s="111" customFormat="1" ht="51" customHeight="1" x14ac:dyDescent="0.25">
      <c r="A2" s="131" t="s">
        <v>661</v>
      </c>
      <c r="B2" s="131" t="s">
        <v>1</v>
      </c>
      <c r="C2" s="131" t="s">
        <v>632</v>
      </c>
      <c r="D2" s="131" t="s">
        <v>631</v>
      </c>
      <c r="E2" s="131" t="s">
        <v>0</v>
      </c>
      <c r="F2" s="131" t="s">
        <v>311</v>
      </c>
      <c r="G2" s="129" t="s">
        <v>643</v>
      </c>
      <c r="H2" s="129"/>
      <c r="I2" s="129"/>
      <c r="J2" s="129"/>
      <c r="K2" s="129"/>
      <c r="L2" s="129"/>
      <c r="M2" s="129"/>
      <c r="N2" s="129"/>
      <c r="O2" s="129"/>
      <c r="P2" s="129"/>
      <c r="Q2" s="129" t="s">
        <v>644</v>
      </c>
      <c r="R2" s="129"/>
      <c r="S2" s="129"/>
      <c r="T2" s="129"/>
      <c r="U2" s="129"/>
      <c r="V2" s="129" t="s">
        <v>671</v>
      </c>
      <c r="W2" s="129"/>
      <c r="X2" s="129"/>
      <c r="Y2" s="129"/>
      <c r="Z2" s="129"/>
      <c r="AA2" s="129"/>
      <c r="AB2" s="129"/>
      <c r="AC2" s="132" t="str">
        <f>'2021 (маг.)'!AC2</f>
        <v>ИТОГО
 по всем показателям</v>
      </c>
    </row>
    <row r="3" spans="1:29" s="70" customFormat="1" ht="234.75" customHeight="1" x14ac:dyDescent="0.25">
      <c r="A3" s="131"/>
      <c r="B3" s="131"/>
      <c r="C3" s="131"/>
      <c r="D3" s="131"/>
      <c r="E3" s="131"/>
      <c r="F3" s="131"/>
      <c r="G3" s="131" t="s">
        <v>650</v>
      </c>
      <c r="H3" s="131"/>
      <c r="I3" s="131" t="s">
        <v>651</v>
      </c>
      <c r="J3" s="131"/>
      <c r="K3" s="104" t="s">
        <v>649</v>
      </c>
      <c r="L3" s="131" t="s">
        <v>652</v>
      </c>
      <c r="M3" s="131"/>
      <c r="N3" s="131" t="s">
        <v>665</v>
      </c>
      <c r="O3" s="131"/>
      <c r="P3" s="112" t="s">
        <v>653</v>
      </c>
      <c r="Q3" s="131" t="s">
        <v>666</v>
      </c>
      <c r="R3" s="131"/>
      <c r="S3" s="131"/>
      <c r="T3" s="131" t="s">
        <v>667</v>
      </c>
      <c r="U3" s="131"/>
      <c r="V3" s="104" t="s">
        <v>672</v>
      </c>
      <c r="W3" s="104" t="s">
        <v>670</v>
      </c>
      <c r="X3" s="104" t="s">
        <v>668</v>
      </c>
      <c r="Y3" s="131" t="s">
        <v>654</v>
      </c>
      <c r="Z3" s="131"/>
      <c r="AA3" s="131" t="s">
        <v>669</v>
      </c>
      <c r="AB3" s="131"/>
      <c r="AC3" s="132"/>
    </row>
    <row r="4" spans="1:29" s="68" customFormat="1" ht="42" customHeight="1" x14ac:dyDescent="0.25">
      <c r="A4" s="131"/>
      <c r="B4" s="131"/>
      <c r="C4" s="131"/>
      <c r="D4" s="131"/>
      <c r="E4" s="131"/>
      <c r="F4" s="131"/>
      <c r="G4" s="67" t="s">
        <v>646</v>
      </c>
      <c r="H4" s="67" t="s">
        <v>647</v>
      </c>
      <c r="I4" s="104" t="s">
        <v>646</v>
      </c>
      <c r="J4" s="67" t="s">
        <v>647</v>
      </c>
      <c r="K4" s="67" t="s">
        <v>647</v>
      </c>
      <c r="L4" s="67" t="s">
        <v>646</v>
      </c>
      <c r="M4" s="67" t="s">
        <v>647</v>
      </c>
      <c r="N4" s="67" t="s">
        <v>646</v>
      </c>
      <c r="O4" s="67" t="s">
        <v>647</v>
      </c>
      <c r="P4" s="67" t="s">
        <v>647</v>
      </c>
      <c r="Q4" s="67" t="s">
        <v>679</v>
      </c>
      <c r="R4" s="67" t="s">
        <v>663</v>
      </c>
      <c r="S4" s="67" t="s">
        <v>647</v>
      </c>
      <c r="T4" s="67" t="s">
        <v>646</v>
      </c>
      <c r="U4" s="67" t="s">
        <v>647</v>
      </c>
      <c r="V4" s="67" t="s">
        <v>647</v>
      </c>
      <c r="W4" s="67" t="s">
        <v>647</v>
      </c>
      <c r="X4" s="67" t="s">
        <v>647</v>
      </c>
      <c r="Y4" s="67" t="s">
        <v>646</v>
      </c>
      <c r="Z4" s="67" t="s">
        <v>647</v>
      </c>
      <c r="AA4" s="67" t="s">
        <v>646</v>
      </c>
      <c r="AB4" s="67" t="s">
        <v>647</v>
      </c>
      <c r="AC4" s="105" t="str">
        <f>'2021 (маг.)'!AC4</f>
        <v>Балл</v>
      </c>
    </row>
    <row r="5" spans="1:29" s="110" customFormat="1" ht="63" x14ac:dyDescent="0.25">
      <c r="A5" s="81">
        <v>1</v>
      </c>
      <c r="B5" s="95" t="s">
        <v>73</v>
      </c>
      <c r="C5" s="95" t="s">
        <v>73</v>
      </c>
      <c r="D5" s="95" t="s">
        <v>74</v>
      </c>
      <c r="E5" s="95" t="s">
        <v>75</v>
      </c>
      <c r="F5" s="95" t="s">
        <v>247</v>
      </c>
      <c r="G5" s="96">
        <v>283</v>
      </c>
      <c r="H5" s="97">
        <v>10</v>
      </c>
      <c r="I5" s="98">
        <v>11.65</v>
      </c>
      <c r="J5" s="97">
        <v>10</v>
      </c>
      <c r="K5" s="99">
        <v>4</v>
      </c>
      <c r="L5" s="96">
        <v>90.5</v>
      </c>
      <c r="M5" s="97">
        <v>10</v>
      </c>
      <c r="N5" s="96">
        <v>8</v>
      </c>
      <c r="O5" s="97">
        <v>10</v>
      </c>
      <c r="P5" s="97">
        <v>5</v>
      </c>
      <c r="Q5" s="96">
        <v>125</v>
      </c>
      <c r="R5" s="96">
        <v>142</v>
      </c>
      <c r="S5" s="97">
        <v>10</v>
      </c>
      <c r="T5" s="96">
        <v>90</v>
      </c>
      <c r="U5" s="97">
        <v>5</v>
      </c>
      <c r="V5" s="97">
        <v>0</v>
      </c>
      <c r="W5" s="97">
        <v>0</v>
      </c>
      <c r="X5" s="97">
        <v>0</v>
      </c>
      <c r="Y5" s="96">
        <v>0.75</v>
      </c>
      <c r="Z5" s="97">
        <v>10</v>
      </c>
      <c r="AA5" s="96">
        <v>29</v>
      </c>
      <c r="AB5" s="97">
        <v>5</v>
      </c>
      <c r="AC5" s="100">
        <f t="shared" ref="AC5:AC36" si="0">H5+J5+K5+M5+O5+P5+S5+U5+V5+W5+X5+Z5+AB5</f>
        <v>79</v>
      </c>
    </row>
    <row r="6" spans="1:29" s="110" customFormat="1" ht="63" x14ac:dyDescent="0.25">
      <c r="A6" s="81">
        <f>A5+1</f>
        <v>2</v>
      </c>
      <c r="B6" s="95" t="s">
        <v>22</v>
      </c>
      <c r="C6" s="95" t="s">
        <v>639</v>
      </c>
      <c r="D6" s="95" t="s">
        <v>49</v>
      </c>
      <c r="E6" s="95" t="s">
        <v>47</v>
      </c>
      <c r="F6" s="95" t="s">
        <v>227</v>
      </c>
      <c r="G6" s="96">
        <v>277</v>
      </c>
      <c r="H6" s="97">
        <v>10</v>
      </c>
      <c r="I6" s="98">
        <v>11.92</v>
      </c>
      <c r="J6" s="97">
        <v>10</v>
      </c>
      <c r="K6" s="99">
        <v>4</v>
      </c>
      <c r="L6" s="96">
        <v>88.4</v>
      </c>
      <c r="M6" s="97">
        <v>10</v>
      </c>
      <c r="N6" s="96">
        <v>6</v>
      </c>
      <c r="O6" s="97">
        <v>10</v>
      </c>
      <c r="P6" s="97">
        <v>5</v>
      </c>
      <c r="Q6" s="96">
        <v>50</v>
      </c>
      <c r="R6" s="96">
        <v>67</v>
      </c>
      <c r="S6" s="97">
        <v>10</v>
      </c>
      <c r="T6" s="96">
        <v>89</v>
      </c>
      <c r="U6" s="97">
        <v>5</v>
      </c>
      <c r="V6" s="97">
        <v>0</v>
      </c>
      <c r="W6" s="97">
        <v>5</v>
      </c>
      <c r="X6" s="97">
        <v>0</v>
      </c>
      <c r="Y6" s="96">
        <v>0.66</v>
      </c>
      <c r="Z6" s="97">
        <v>0</v>
      </c>
      <c r="AA6" s="96">
        <v>27</v>
      </c>
      <c r="AB6" s="97">
        <v>5</v>
      </c>
      <c r="AC6" s="100">
        <f t="shared" si="0"/>
        <v>74</v>
      </c>
    </row>
    <row r="7" spans="1:29" s="110" customFormat="1" ht="83.25" customHeight="1" x14ac:dyDescent="0.25">
      <c r="A7" s="81">
        <f t="shared" ref="A7:A55" si="1">A6+1</f>
        <v>3</v>
      </c>
      <c r="B7" s="95" t="s">
        <v>51</v>
      </c>
      <c r="C7" s="95" t="s">
        <v>56</v>
      </c>
      <c r="D7" s="95" t="s">
        <v>56</v>
      </c>
      <c r="E7" s="95" t="s">
        <v>20</v>
      </c>
      <c r="F7" s="95" t="s">
        <v>235</v>
      </c>
      <c r="G7" s="96">
        <v>272</v>
      </c>
      <c r="H7" s="97">
        <v>10</v>
      </c>
      <c r="I7" s="98">
        <v>5.0999999999999996</v>
      </c>
      <c r="J7" s="97">
        <v>0</v>
      </c>
      <c r="K7" s="99">
        <v>5</v>
      </c>
      <c r="L7" s="96">
        <v>91.3</v>
      </c>
      <c r="M7" s="97">
        <v>10</v>
      </c>
      <c r="N7" s="96">
        <v>1</v>
      </c>
      <c r="O7" s="97">
        <v>10</v>
      </c>
      <c r="P7" s="97">
        <v>5</v>
      </c>
      <c r="Q7" s="96">
        <v>20</v>
      </c>
      <c r="R7" s="96">
        <v>45</v>
      </c>
      <c r="S7" s="97">
        <v>10</v>
      </c>
      <c r="T7" s="96">
        <v>85</v>
      </c>
      <c r="U7" s="97">
        <v>5</v>
      </c>
      <c r="V7" s="97">
        <v>0</v>
      </c>
      <c r="W7" s="97">
        <v>0</v>
      </c>
      <c r="X7" s="97">
        <v>0</v>
      </c>
      <c r="Y7" s="96">
        <v>0.77</v>
      </c>
      <c r="Z7" s="97">
        <v>10</v>
      </c>
      <c r="AA7" s="96">
        <v>42</v>
      </c>
      <c r="AB7" s="97">
        <v>5</v>
      </c>
      <c r="AC7" s="100">
        <f t="shared" si="0"/>
        <v>70</v>
      </c>
    </row>
    <row r="8" spans="1:29" s="110" customFormat="1" ht="90" customHeight="1" x14ac:dyDescent="0.25">
      <c r="A8" s="81">
        <f t="shared" si="1"/>
        <v>4</v>
      </c>
      <c r="B8" s="95" t="s">
        <v>22</v>
      </c>
      <c r="C8" s="95" t="s">
        <v>635</v>
      </c>
      <c r="D8" s="95" t="s">
        <v>30</v>
      </c>
      <c r="E8" s="95" t="s">
        <v>31</v>
      </c>
      <c r="F8" s="95" t="s">
        <v>210</v>
      </c>
      <c r="G8" s="96">
        <v>274</v>
      </c>
      <c r="H8" s="97">
        <v>10</v>
      </c>
      <c r="I8" s="98">
        <v>4.45</v>
      </c>
      <c r="J8" s="97">
        <v>0</v>
      </c>
      <c r="K8" s="99">
        <v>5</v>
      </c>
      <c r="L8" s="96">
        <v>85.5</v>
      </c>
      <c r="M8" s="97">
        <v>10</v>
      </c>
      <c r="N8" s="96">
        <v>1</v>
      </c>
      <c r="O8" s="97">
        <v>10</v>
      </c>
      <c r="P8" s="97">
        <v>5</v>
      </c>
      <c r="Q8" s="96">
        <v>175</v>
      </c>
      <c r="R8" s="96">
        <v>318</v>
      </c>
      <c r="S8" s="97">
        <v>10</v>
      </c>
      <c r="T8" s="96">
        <v>91</v>
      </c>
      <c r="U8" s="97">
        <v>5</v>
      </c>
      <c r="V8" s="97">
        <v>0</v>
      </c>
      <c r="W8" s="97">
        <v>0</v>
      </c>
      <c r="X8" s="97">
        <v>0</v>
      </c>
      <c r="Y8" s="96">
        <v>0.71</v>
      </c>
      <c r="Z8" s="97">
        <v>10</v>
      </c>
      <c r="AA8" s="96">
        <v>27</v>
      </c>
      <c r="AB8" s="97">
        <v>5</v>
      </c>
      <c r="AC8" s="100">
        <f t="shared" si="0"/>
        <v>70</v>
      </c>
    </row>
    <row r="9" spans="1:29" s="110" customFormat="1" ht="84.75" customHeight="1" x14ac:dyDescent="0.25">
      <c r="A9" s="81">
        <f t="shared" si="1"/>
        <v>5</v>
      </c>
      <c r="B9" s="95" t="s">
        <v>22</v>
      </c>
      <c r="C9" s="95" t="s">
        <v>638</v>
      </c>
      <c r="D9" s="95" t="s">
        <v>46</v>
      </c>
      <c r="E9" s="95" t="s">
        <v>47</v>
      </c>
      <c r="F9" s="95" t="s">
        <v>225</v>
      </c>
      <c r="G9" s="96">
        <v>270</v>
      </c>
      <c r="H9" s="97">
        <v>10</v>
      </c>
      <c r="I9" s="98">
        <v>3.43</v>
      </c>
      <c r="J9" s="97">
        <v>0</v>
      </c>
      <c r="K9" s="99">
        <v>5</v>
      </c>
      <c r="L9" s="96">
        <v>89</v>
      </c>
      <c r="M9" s="97">
        <v>10</v>
      </c>
      <c r="N9" s="96">
        <v>14</v>
      </c>
      <c r="O9" s="97">
        <v>10</v>
      </c>
      <c r="P9" s="97">
        <v>5</v>
      </c>
      <c r="Q9" s="96">
        <v>150</v>
      </c>
      <c r="R9" s="96">
        <v>162</v>
      </c>
      <c r="S9" s="97">
        <v>10</v>
      </c>
      <c r="T9" s="96">
        <v>96</v>
      </c>
      <c r="U9" s="97">
        <v>5</v>
      </c>
      <c r="V9" s="97">
        <v>0</v>
      </c>
      <c r="W9" s="97">
        <v>0</v>
      </c>
      <c r="X9" s="97">
        <v>0</v>
      </c>
      <c r="Y9" s="96">
        <v>0.78</v>
      </c>
      <c r="Z9" s="97">
        <v>10</v>
      </c>
      <c r="AA9" s="96">
        <v>58</v>
      </c>
      <c r="AB9" s="97">
        <v>5</v>
      </c>
      <c r="AC9" s="100">
        <f t="shared" si="0"/>
        <v>70</v>
      </c>
    </row>
    <row r="10" spans="1:29" s="110" customFormat="1" ht="87.75" customHeight="1" x14ac:dyDescent="0.25">
      <c r="A10" s="81">
        <f t="shared" si="1"/>
        <v>6</v>
      </c>
      <c r="B10" s="95" t="s">
        <v>64</v>
      </c>
      <c r="C10" s="95" t="s">
        <v>64</v>
      </c>
      <c r="D10" s="95" t="s">
        <v>64</v>
      </c>
      <c r="E10" s="95" t="s">
        <v>20</v>
      </c>
      <c r="F10" s="95" t="s">
        <v>242</v>
      </c>
      <c r="G10" s="96">
        <v>279</v>
      </c>
      <c r="H10" s="97">
        <v>10</v>
      </c>
      <c r="I10" s="98">
        <v>10.99</v>
      </c>
      <c r="J10" s="97">
        <v>10</v>
      </c>
      <c r="K10" s="99">
        <v>4</v>
      </c>
      <c r="L10" s="96">
        <v>87.9</v>
      </c>
      <c r="M10" s="97">
        <v>10</v>
      </c>
      <c r="N10" s="96" t="s">
        <v>655</v>
      </c>
      <c r="O10" s="97">
        <v>0</v>
      </c>
      <c r="P10" s="97">
        <v>5</v>
      </c>
      <c r="Q10" s="96">
        <v>75</v>
      </c>
      <c r="R10" s="96">
        <v>200</v>
      </c>
      <c r="S10" s="97">
        <v>10</v>
      </c>
      <c r="T10" s="96">
        <v>87</v>
      </c>
      <c r="U10" s="97">
        <v>5</v>
      </c>
      <c r="V10" s="97">
        <v>0</v>
      </c>
      <c r="W10" s="97">
        <v>0</v>
      </c>
      <c r="X10" s="97">
        <v>0</v>
      </c>
      <c r="Y10" s="96">
        <v>0.73</v>
      </c>
      <c r="Z10" s="97">
        <v>10</v>
      </c>
      <c r="AA10" s="96">
        <v>36</v>
      </c>
      <c r="AB10" s="97">
        <v>5</v>
      </c>
      <c r="AC10" s="100">
        <f t="shared" si="0"/>
        <v>69</v>
      </c>
    </row>
    <row r="11" spans="1:29" s="110" customFormat="1" ht="78.75" x14ac:dyDescent="0.25">
      <c r="A11" s="81">
        <f t="shared" si="1"/>
        <v>7</v>
      </c>
      <c r="B11" s="95" t="s">
        <v>22</v>
      </c>
      <c r="C11" s="95" t="s">
        <v>634</v>
      </c>
      <c r="D11" s="95" t="s">
        <v>23</v>
      </c>
      <c r="E11" s="95" t="s">
        <v>24</v>
      </c>
      <c r="F11" s="95" t="s">
        <v>201</v>
      </c>
      <c r="G11" s="96">
        <v>273</v>
      </c>
      <c r="H11" s="97">
        <v>10</v>
      </c>
      <c r="I11" s="98">
        <v>4.22</v>
      </c>
      <c r="J11" s="97">
        <v>0</v>
      </c>
      <c r="K11" s="99">
        <v>4</v>
      </c>
      <c r="L11" s="96">
        <v>93.2</v>
      </c>
      <c r="M11" s="97">
        <v>10</v>
      </c>
      <c r="N11" s="96">
        <v>1</v>
      </c>
      <c r="O11" s="97">
        <v>10</v>
      </c>
      <c r="P11" s="97">
        <v>5</v>
      </c>
      <c r="Q11" s="96">
        <v>175</v>
      </c>
      <c r="R11" s="96">
        <v>289</v>
      </c>
      <c r="S11" s="97">
        <v>10</v>
      </c>
      <c r="T11" s="96">
        <v>95</v>
      </c>
      <c r="U11" s="97">
        <v>5</v>
      </c>
      <c r="V11" s="97">
        <v>0</v>
      </c>
      <c r="W11" s="97">
        <v>0</v>
      </c>
      <c r="X11" s="97">
        <v>0</v>
      </c>
      <c r="Y11" s="96">
        <v>0.73</v>
      </c>
      <c r="Z11" s="97">
        <v>10</v>
      </c>
      <c r="AA11" s="96">
        <v>56</v>
      </c>
      <c r="AB11" s="97">
        <v>5</v>
      </c>
      <c r="AC11" s="100">
        <f t="shared" si="0"/>
        <v>69</v>
      </c>
    </row>
    <row r="12" spans="1:29" s="110" customFormat="1" ht="47.25" x14ac:dyDescent="0.25">
      <c r="A12" s="81">
        <f t="shared" si="1"/>
        <v>8</v>
      </c>
      <c r="B12" s="95" t="s">
        <v>22</v>
      </c>
      <c r="C12" s="95" t="s">
        <v>636</v>
      </c>
      <c r="D12" s="95" t="s">
        <v>38</v>
      </c>
      <c r="E12" s="95" t="s">
        <v>42</v>
      </c>
      <c r="F12" s="95" t="s">
        <v>218</v>
      </c>
      <c r="G12" s="96">
        <v>268</v>
      </c>
      <c r="H12" s="97">
        <v>5</v>
      </c>
      <c r="I12" s="98">
        <v>3.45</v>
      </c>
      <c r="J12" s="97">
        <v>0</v>
      </c>
      <c r="K12" s="99">
        <v>5</v>
      </c>
      <c r="L12" s="96">
        <v>93.5</v>
      </c>
      <c r="M12" s="97">
        <v>10</v>
      </c>
      <c r="N12" s="96" t="s">
        <v>655</v>
      </c>
      <c r="O12" s="97">
        <v>0</v>
      </c>
      <c r="P12" s="97">
        <v>5</v>
      </c>
      <c r="Q12" s="96">
        <v>140</v>
      </c>
      <c r="R12" s="96">
        <v>163</v>
      </c>
      <c r="S12" s="97">
        <v>10</v>
      </c>
      <c r="T12" s="96">
        <v>98</v>
      </c>
      <c r="U12" s="97">
        <v>5</v>
      </c>
      <c r="V12" s="97">
        <v>0</v>
      </c>
      <c r="W12" s="97">
        <v>0</v>
      </c>
      <c r="X12" s="97">
        <v>5</v>
      </c>
      <c r="Y12" s="96">
        <v>0.76</v>
      </c>
      <c r="Z12" s="97">
        <v>10</v>
      </c>
      <c r="AA12" s="96">
        <v>42</v>
      </c>
      <c r="AB12" s="97">
        <v>5</v>
      </c>
      <c r="AC12" s="100">
        <f t="shared" si="0"/>
        <v>60</v>
      </c>
    </row>
    <row r="13" spans="1:29" s="110" customFormat="1" ht="63" x14ac:dyDescent="0.25">
      <c r="A13" s="81">
        <f t="shared" si="1"/>
        <v>9</v>
      </c>
      <c r="B13" s="95" t="s">
        <v>22</v>
      </c>
      <c r="C13" s="95" t="s">
        <v>635</v>
      </c>
      <c r="D13" s="95" t="s">
        <v>33</v>
      </c>
      <c r="E13" s="95" t="s">
        <v>31</v>
      </c>
      <c r="F13" s="95" t="s">
        <v>214</v>
      </c>
      <c r="G13" s="96">
        <v>274</v>
      </c>
      <c r="H13" s="97">
        <v>10</v>
      </c>
      <c r="I13" s="98">
        <v>4.45</v>
      </c>
      <c r="J13" s="97">
        <v>0</v>
      </c>
      <c r="K13" s="99">
        <v>5</v>
      </c>
      <c r="L13" s="96">
        <v>85</v>
      </c>
      <c r="M13" s="97">
        <v>10</v>
      </c>
      <c r="N13" s="96" t="s">
        <v>655</v>
      </c>
      <c r="O13" s="97">
        <v>0</v>
      </c>
      <c r="P13" s="97">
        <v>5</v>
      </c>
      <c r="Q13" s="96">
        <v>175</v>
      </c>
      <c r="R13" s="96">
        <v>318</v>
      </c>
      <c r="S13" s="97">
        <v>10</v>
      </c>
      <c r="T13" s="96">
        <v>91</v>
      </c>
      <c r="U13" s="97">
        <v>5</v>
      </c>
      <c r="V13" s="97">
        <v>0</v>
      </c>
      <c r="W13" s="97">
        <v>0</v>
      </c>
      <c r="X13" s="97">
        <v>0</v>
      </c>
      <c r="Y13" s="96">
        <v>0.76</v>
      </c>
      <c r="Z13" s="97">
        <v>10</v>
      </c>
      <c r="AA13" s="96">
        <v>40</v>
      </c>
      <c r="AB13" s="97">
        <v>5</v>
      </c>
      <c r="AC13" s="100">
        <f t="shared" si="0"/>
        <v>60</v>
      </c>
    </row>
    <row r="14" spans="1:29" s="110" customFormat="1" ht="63" x14ac:dyDescent="0.25">
      <c r="A14" s="81">
        <f t="shared" si="1"/>
        <v>10</v>
      </c>
      <c r="B14" s="95" t="s">
        <v>73</v>
      </c>
      <c r="C14" s="95" t="s">
        <v>73</v>
      </c>
      <c r="D14" s="95" t="s">
        <v>76</v>
      </c>
      <c r="E14" s="95" t="s">
        <v>75</v>
      </c>
      <c r="F14" s="95" t="s">
        <v>250</v>
      </c>
      <c r="G14" s="96">
        <v>283</v>
      </c>
      <c r="H14" s="97">
        <v>10</v>
      </c>
      <c r="I14" s="98">
        <v>11.65</v>
      </c>
      <c r="J14" s="97">
        <v>10</v>
      </c>
      <c r="K14" s="99">
        <v>4</v>
      </c>
      <c r="L14" s="96">
        <v>92.3</v>
      </c>
      <c r="M14" s="97">
        <v>10</v>
      </c>
      <c r="N14" s="96" t="s">
        <v>655</v>
      </c>
      <c r="O14" s="97">
        <v>0</v>
      </c>
      <c r="P14" s="97">
        <v>5</v>
      </c>
      <c r="Q14" s="96">
        <v>125</v>
      </c>
      <c r="R14" s="96">
        <v>142</v>
      </c>
      <c r="S14" s="97">
        <v>10</v>
      </c>
      <c r="T14" s="96">
        <v>93</v>
      </c>
      <c r="U14" s="97">
        <v>5</v>
      </c>
      <c r="V14" s="97">
        <v>0</v>
      </c>
      <c r="W14" s="97">
        <v>0</v>
      </c>
      <c r="X14" s="97">
        <v>0</v>
      </c>
      <c r="Y14" s="102" t="s">
        <v>655</v>
      </c>
      <c r="Z14" s="100">
        <v>0</v>
      </c>
      <c r="AA14" s="102">
        <v>56</v>
      </c>
      <c r="AB14" s="97">
        <v>5</v>
      </c>
      <c r="AC14" s="100">
        <f t="shared" si="0"/>
        <v>59</v>
      </c>
    </row>
    <row r="15" spans="1:29" s="110" customFormat="1" ht="63" x14ac:dyDescent="0.25">
      <c r="A15" s="81">
        <f t="shared" si="1"/>
        <v>11</v>
      </c>
      <c r="B15" s="95" t="s">
        <v>83</v>
      </c>
      <c r="C15" s="95" t="s">
        <v>83</v>
      </c>
      <c r="D15" s="95" t="s">
        <v>83</v>
      </c>
      <c r="E15" s="95" t="s">
        <v>62</v>
      </c>
      <c r="F15" s="95" t="s">
        <v>254</v>
      </c>
      <c r="G15" s="96">
        <v>300</v>
      </c>
      <c r="H15" s="97">
        <v>10</v>
      </c>
      <c r="I15" s="98">
        <v>86.22</v>
      </c>
      <c r="J15" s="97">
        <v>10</v>
      </c>
      <c r="K15" s="99">
        <v>4</v>
      </c>
      <c r="L15" s="96">
        <v>91.3</v>
      </c>
      <c r="M15" s="97">
        <v>10</v>
      </c>
      <c r="N15" s="96" t="s">
        <v>655</v>
      </c>
      <c r="O15" s="97">
        <v>0</v>
      </c>
      <c r="P15" s="97">
        <v>5</v>
      </c>
      <c r="Q15" s="96">
        <v>9</v>
      </c>
      <c r="R15" s="96">
        <v>231</v>
      </c>
      <c r="S15" s="97">
        <v>10</v>
      </c>
      <c r="T15" s="96">
        <v>90</v>
      </c>
      <c r="U15" s="97">
        <v>5</v>
      </c>
      <c r="V15" s="97">
        <v>0</v>
      </c>
      <c r="W15" s="97">
        <v>0</v>
      </c>
      <c r="X15" s="97">
        <v>0</v>
      </c>
      <c r="Y15" s="96">
        <v>0.69</v>
      </c>
      <c r="Z15" s="97">
        <v>0</v>
      </c>
      <c r="AA15" s="96">
        <v>43</v>
      </c>
      <c r="AB15" s="97">
        <v>5</v>
      </c>
      <c r="AC15" s="100">
        <f>H15+J15+K15+M15+O15+P15+S15+U15+V15+W15+X15+Z15+AB15</f>
        <v>59</v>
      </c>
    </row>
    <row r="16" spans="1:29" s="110" customFormat="1" ht="81.75" customHeight="1" x14ac:dyDescent="0.25">
      <c r="A16" s="81">
        <f t="shared" si="1"/>
        <v>12</v>
      </c>
      <c r="B16" s="95" t="s">
        <v>70</v>
      </c>
      <c r="C16" s="95" t="s">
        <v>71</v>
      </c>
      <c r="D16" s="95" t="s">
        <v>71</v>
      </c>
      <c r="E16" s="95" t="s">
        <v>62</v>
      </c>
      <c r="F16" s="95" t="s">
        <v>245</v>
      </c>
      <c r="G16" s="96">
        <v>276</v>
      </c>
      <c r="H16" s="97">
        <v>10</v>
      </c>
      <c r="I16" s="98">
        <v>8.08</v>
      </c>
      <c r="J16" s="97">
        <v>0</v>
      </c>
      <c r="K16" s="99">
        <v>2</v>
      </c>
      <c r="L16" s="96">
        <v>90.2</v>
      </c>
      <c r="M16" s="97">
        <v>10</v>
      </c>
      <c r="N16" s="96" t="s">
        <v>655</v>
      </c>
      <c r="O16" s="97">
        <v>0</v>
      </c>
      <c r="P16" s="97">
        <v>5</v>
      </c>
      <c r="Q16" s="96">
        <v>65</v>
      </c>
      <c r="R16" s="96">
        <v>106</v>
      </c>
      <c r="S16" s="97">
        <v>10</v>
      </c>
      <c r="T16" s="96">
        <v>83</v>
      </c>
      <c r="U16" s="97">
        <v>5</v>
      </c>
      <c r="V16" s="97">
        <v>0</v>
      </c>
      <c r="W16" s="97">
        <v>0</v>
      </c>
      <c r="X16" s="97">
        <v>0</v>
      </c>
      <c r="Y16" s="96">
        <v>0.7</v>
      </c>
      <c r="Z16" s="97">
        <v>10</v>
      </c>
      <c r="AA16" s="96">
        <v>28</v>
      </c>
      <c r="AB16" s="97">
        <v>5</v>
      </c>
      <c r="AC16" s="100">
        <f t="shared" si="0"/>
        <v>57</v>
      </c>
    </row>
    <row r="17" spans="1:29" s="110" customFormat="1" ht="78.75" x14ac:dyDescent="0.25">
      <c r="A17" s="81">
        <f t="shared" si="1"/>
        <v>13</v>
      </c>
      <c r="B17" s="95" t="s">
        <v>22</v>
      </c>
      <c r="C17" s="95" t="s">
        <v>636</v>
      </c>
      <c r="D17" s="95" t="s">
        <v>40</v>
      </c>
      <c r="E17" s="95" t="s">
        <v>42</v>
      </c>
      <c r="F17" s="95" t="s">
        <v>221</v>
      </c>
      <c r="G17" s="96">
        <v>268</v>
      </c>
      <c r="H17" s="97">
        <v>5</v>
      </c>
      <c r="I17" s="98">
        <v>3.45</v>
      </c>
      <c r="J17" s="97">
        <v>0</v>
      </c>
      <c r="K17" s="99">
        <v>5</v>
      </c>
      <c r="L17" s="96">
        <v>93.5</v>
      </c>
      <c r="M17" s="97">
        <v>10</v>
      </c>
      <c r="N17" s="96" t="s">
        <v>655</v>
      </c>
      <c r="O17" s="97">
        <v>0</v>
      </c>
      <c r="P17" s="97">
        <v>5</v>
      </c>
      <c r="Q17" s="96">
        <v>140</v>
      </c>
      <c r="R17" s="96">
        <v>163</v>
      </c>
      <c r="S17" s="97">
        <v>10</v>
      </c>
      <c r="T17" s="96">
        <v>82</v>
      </c>
      <c r="U17" s="97">
        <v>5</v>
      </c>
      <c r="V17" s="97">
        <v>0</v>
      </c>
      <c r="W17" s="97">
        <v>0</v>
      </c>
      <c r="X17" s="97">
        <v>0</v>
      </c>
      <c r="Y17" s="96">
        <v>0.73</v>
      </c>
      <c r="Z17" s="97">
        <v>10</v>
      </c>
      <c r="AA17" s="96">
        <v>34</v>
      </c>
      <c r="AB17" s="97">
        <v>5</v>
      </c>
      <c r="AC17" s="100">
        <f t="shared" si="0"/>
        <v>55</v>
      </c>
    </row>
    <row r="18" spans="1:29" s="110" customFormat="1" ht="87" customHeight="1" x14ac:dyDescent="0.25">
      <c r="A18" s="81">
        <f t="shared" si="1"/>
        <v>14</v>
      </c>
      <c r="B18" s="95" t="s">
        <v>22</v>
      </c>
      <c r="C18" s="95" t="s">
        <v>638</v>
      </c>
      <c r="D18" s="95" t="s">
        <v>48</v>
      </c>
      <c r="E18" s="95" t="s">
        <v>47</v>
      </c>
      <c r="F18" s="95" t="s">
        <v>227</v>
      </c>
      <c r="G18" s="96">
        <v>270</v>
      </c>
      <c r="H18" s="97">
        <v>10</v>
      </c>
      <c r="I18" s="98">
        <v>3.43</v>
      </c>
      <c r="J18" s="97">
        <v>0</v>
      </c>
      <c r="K18" s="99">
        <v>5</v>
      </c>
      <c r="L18" s="96">
        <v>89.2</v>
      </c>
      <c r="M18" s="97">
        <v>10</v>
      </c>
      <c r="N18" s="96">
        <v>3</v>
      </c>
      <c r="O18" s="97">
        <v>10</v>
      </c>
      <c r="P18" s="97">
        <v>5</v>
      </c>
      <c r="Q18" s="96">
        <v>150</v>
      </c>
      <c r="R18" s="96">
        <v>162</v>
      </c>
      <c r="S18" s="97">
        <v>10</v>
      </c>
      <c r="T18" s="96">
        <v>84</v>
      </c>
      <c r="U18" s="97">
        <v>5</v>
      </c>
      <c r="V18" s="97">
        <v>0</v>
      </c>
      <c r="W18" s="97">
        <v>0</v>
      </c>
      <c r="X18" s="97">
        <v>0</v>
      </c>
      <c r="Y18" s="96">
        <v>0.62</v>
      </c>
      <c r="Z18" s="97">
        <v>0</v>
      </c>
      <c r="AA18" s="96">
        <v>20</v>
      </c>
      <c r="AB18" s="97">
        <v>0</v>
      </c>
      <c r="AC18" s="100">
        <f t="shared" si="0"/>
        <v>55</v>
      </c>
    </row>
    <row r="19" spans="1:29" s="110" customFormat="1" ht="79.5" customHeight="1" x14ac:dyDescent="0.25">
      <c r="A19" s="81">
        <f t="shared" si="1"/>
        <v>15</v>
      </c>
      <c r="B19" s="95" t="s">
        <v>66</v>
      </c>
      <c r="C19" s="95" t="s">
        <v>633</v>
      </c>
      <c r="D19" s="95" t="s">
        <v>67</v>
      </c>
      <c r="E19" s="95" t="s">
        <v>10</v>
      </c>
      <c r="F19" s="95" t="s">
        <v>184</v>
      </c>
      <c r="G19" s="96">
        <v>277</v>
      </c>
      <c r="H19" s="97">
        <v>10</v>
      </c>
      <c r="I19" s="98">
        <v>16.82</v>
      </c>
      <c r="J19" s="97">
        <v>10</v>
      </c>
      <c r="K19" s="99">
        <v>4</v>
      </c>
      <c r="L19" s="96">
        <v>95.4</v>
      </c>
      <c r="M19" s="97">
        <v>10</v>
      </c>
      <c r="N19" s="96" t="s">
        <v>655</v>
      </c>
      <c r="O19" s="97">
        <v>0</v>
      </c>
      <c r="P19" s="97">
        <v>0</v>
      </c>
      <c r="Q19" s="96">
        <v>50</v>
      </c>
      <c r="R19" s="96">
        <v>245</v>
      </c>
      <c r="S19" s="97">
        <v>10</v>
      </c>
      <c r="T19" s="96">
        <v>83</v>
      </c>
      <c r="U19" s="97">
        <v>5</v>
      </c>
      <c r="V19" s="97">
        <v>0</v>
      </c>
      <c r="W19" s="97">
        <v>0</v>
      </c>
      <c r="X19" s="97">
        <v>5</v>
      </c>
      <c r="Y19" s="96">
        <v>0.61</v>
      </c>
      <c r="Z19" s="97">
        <v>0</v>
      </c>
      <c r="AA19" s="96">
        <v>23</v>
      </c>
      <c r="AB19" s="97">
        <v>0</v>
      </c>
      <c r="AC19" s="100">
        <f t="shared" si="0"/>
        <v>54</v>
      </c>
    </row>
    <row r="20" spans="1:29" s="110" customFormat="1" ht="79.5" customHeight="1" x14ac:dyDescent="0.25">
      <c r="A20" s="81">
        <f t="shared" si="1"/>
        <v>16</v>
      </c>
      <c r="B20" s="95" t="s">
        <v>51</v>
      </c>
      <c r="C20" s="95" t="s">
        <v>58</v>
      </c>
      <c r="D20" s="95" t="s">
        <v>58</v>
      </c>
      <c r="E20" s="95" t="s">
        <v>24</v>
      </c>
      <c r="F20" s="95" t="s">
        <v>237</v>
      </c>
      <c r="G20" s="96">
        <v>274</v>
      </c>
      <c r="H20" s="97">
        <v>10</v>
      </c>
      <c r="I20" s="98">
        <v>12.8</v>
      </c>
      <c r="J20" s="97">
        <v>10</v>
      </c>
      <c r="K20" s="99">
        <v>4</v>
      </c>
      <c r="L20" s="96">
        <v>87.2</v>
      </c>
      <c r="M20" s="97">
        <v>10</v>
      </c>
      <c r="N20" s="96" t="s">
        <v>655</v>
      </c>
      <c r="O20" s="97">
        <v>0</v>
      </c>
      <c r="P20" s="97">
        <v>5</v>
      </c>
      <c r="Q20" s="96">
        <v>20</v>
      </c>
      <c r="R20" s="96">
        <v>64</v>
      </c>
      <c r="S20" s="97">
        <v>10</v>
      </c>
      <c r="T20" s="96">
        <v>81</v>
      </c>
      <c r="U20" s="97">
        <v>5</v>
      </c>
      <c r="V20" s="97">
        <v>0</v>
      </c>
      <c r="W20" s="97">
        <v>0</v>
      </c>
      <c r="X20" s="97">
        <v>0</v>
      </c>
      <c r="Y20" s="96">
        <v>0.56000000000000005</v>
      </c>
      <c r="Z20" s="97">
        <v>0</v>
      </c>
      <c r="AA20" s="96">
        <v>20</v>
      </c>
      <c r="AB20" s="97">
        <v>0</v>
      </c>
      <c r="AC20" s="100">
        <f>H20+J20+K20+M20+O20+P20+S20+U20+V20+W20+X20+Z20+AB20</f>
        <v>54</v>
      </c>
    </row>
    <row r="21" spans="1:29" s="110" customFormat="1" ht="80.25" customHeight="1" x14ac:dyDescent="0.25">
      <c r="A21" s="81">
        <f t="shared" si="1"/>
        <v>17</v>
      </c>
      <c r="B21" s="95" t="s">
        <v>22</v>
      </c>
      <c r="C21" s="95" t="s">
        <v>634</v>
      </c>
      <c r="D21" s="95" t="s">
        <v>27</v>
      </c>
      <c r="E21" s="95" t="s">
        <v>24</v>
      </c>
      <c r="F21" s="95" t="s">
        <v>205</v>
      </c>
      <c r="G21" s="96">
        <v>273</v>
      </c>
      <c r="H21" s="97">
        <v>10</v>
      </c>
      <c r="I21" s="98">
        <v>4.22</v>
      </c>
      <c r="J21" s="97">
        <v>0</v>
      </c>
      <c r="K21" s="99">
        <v>4</v>
      </c>
      <c r="L21" s="96">
        <v>95.8</v>
      </c>
      <c r="M21" s="97">
        <v>10</v>
      </c>
      <c r="N21" s="96" t="s">
        <v>655</v>
      </c>
      <c r="O21" s="97">
        <v>0</v>
      </c>
      <c r="P21" s="97">
        <v>5</v>
      </c>
      <c r="Q21" s="96">
        <v>175</v>
      </c>
      <c r="R21" s="96">
        <v>289</v>
      </c>
      <c r="S21" s="97">
        <v>10</v>
      </c>
      <c r="T21" s="96">
        <v>89</v>
      </c>
      <c r="U21" s="97">
        <v>5</v>
      </c>
      <c r="V21" s="97">
        <v>0</v>
      </c>
      <c r="W21" s="97">
        <v>0</v>
      </c>
      <c r="X21" s="97">
        <v>5</v>
      </c>
      <c r="Y21" s="96" t="s">
        <v>655</v>
      </c>
      <c r="Z21" s="100">
        <v>0</v>
      </c>
      <c r="AA21" s="96">
        <v>31</v>
      </c>
      <c r="AB21" s="97">
        <v>5</v>
      </c>
      <c r="AC21" s="100">
        <f t="shared" si="0"/>
        <v>54</v>
      </c>
    </row>
    <row r="22" spans="1:29" s="110" customFormat="1" ht="107.25" customHeight="1" x14ac:dyDescent="0.25">
      <c r="A22" s="81">
        <f t="shared" si="1"/>
        <v>18</v>
      </c>
      <c r="B22" s="95" t="s">
        <v>22</v>
      </c>
      <c r="C22" s="95" t="s">
        <v>634</v>
      </c>
      <c r="D22" s="95" t="s">
        <v>29</v>
      </c>
      <c r="E22" s="95" t="s">
        <v>24</v>
      </c>
      <c r="F22" s="95" t="s">
        <v>208</v>
      </c>
      <c r="G22" s="96">
        <v>273</v>
      </c>
      <c r="H22" s="97">
        <v>10</v>
      </c>
      <c r="I22" s="98">
        <v>4.22</v>
      </c>
      <c r="J22" s="97">
        <v>0</v>
      </c>
      <c r="K22" s="99">
        <v>4</v>
      </c>
      <c r="L22" s="96">
        <v>90.2</v>
      </c>
      <c r="M22" s="97">
        <v>10</v>
      </c>
      <c r="N22" s="96" t="s">
        <v>655</v>
      </c>
      <c r="O22" s="97">
        <v>0</v>
      </c>
      <c r="P22" s="97">
        <v>5</v>
      </c>
      <c r="Q22" s="96">
        <v>175</v>
      </c>
      <c r="R22" s="96">
        <v>289</v>
      </c>
      <c r="S22" s="97">
        <v>10</v>
      </c>
      <c r="T22" s="96">
        <v>92</v>
      </c>
      <c r="U22" s="97">
        <v>5</v>
      </c>
      <c r="V22" s="97">
        <v>0</v>
      </c>
      <c r="W22" s="97">
        <v>0</v>
      </c>
      <c r="X22" s="97">
        <v>0</v>
      </c>
      <c r="Y22" s="96">
        <v>0.74</v>
      </c>
      <c r="Z22" s="97">
        <v>10</v>
      </c>
      <c r="AA22" s="96">
        <v>17</v>
      </c>
      <c r="AB22" s="97">
        <v>0</v>
      </c>
      <c r="AC22" s="100">
        <f t="shared" si="0"/>
        <v>54</v>
      </c>
    </row>
    <row r="23" spans="1:29" s="110" customFormat="1" ht="87" customHeight="1" x14ac:dyDescent="0.25">
      <c r="A23" s="81">
        <f t="shared" si="1"/>
        <v>19</v>
      </c>
      <c r="B23" s="95" t="s">
        <v>83</v>
      </c>
      <c r="C23" s="95" t="s">
        <v>83</v>
      </c>
      <c r="D23" s="95" t="s">
        <v>84</v>
      </c>
      <c r="E23" s="95" t="s">
        <v>62</v>
      </c>
      <c r="F23" s="95" t="s">
        <v>254</v>
      </c>
      <c r="G23" s="96">
        <v>300</v>
      </c>
      <c r="H23" s="97">
        <v>10</v>
      </c>
      <c r="I23" s="98">
        <v>86.22</v>
      </c>
      <c r="J23" s="97">
        <v>10</v>
      </c>
      <c r="K23" s="99">
        <v>4</v>
      </c>
      <c r="L23" s="96">
        <v>94.7</v>
      </c>
      <c r="M23" s="97">
        <v>10</v>
      </c>
      <c r="N23" s="96" t="s">
        <v>655</v>
      </c>
      <c r="O23" s="97">
        <v>0</v>
      </c>
      <c r="P23" s="97">
        <v>5</v>
      </c>
      <c r="Q23" s="96">
        <v>9</v>
      </c>
      <c r="R23" s="96">
        <v>231</v>
      </c>
      <c r="S23" s="97">
        <v>10</v>
      </c>
      <c r="T23" s="96">
        <v>75</v>
      </c>
      <c r="U23" s="97">
        <v>0</v>
      </c>
      <c r="V23" s="97">
        <v>0</v>
      </c>
      <c r="W23" s="97">
        <v>0</v>
      </c>
      <c r="X23" s="97">
        <v>0</v>
      </c>
      <c r="Y23" s="96">
        <v>0.67</v>
      </c>
      <c r="Z23" s="97">
        <v>0</v>
      </c>
      <c r="AA23" s="96">
        <v>26</v>
      </c>
      <c r="AB23" s="97">
        <v>5</v>
      </c>
      <c r="AC23" s="100">
        <f t="shared" si="0"/>
        <v>54</v>
      </c>
    </row>
    <row r="24" spans="1:29" s="110" customFormat="1" ht="66.75" customHeight="1" x14ac:dyDescent="0.25">
      <c r="A24" s="81">
        <f t="shared" si="1"/>
        <v>20</v>
      </c>
      <c r="B24" s="95" t="s">
        <v>22</v>
      </c>
      <c r="C24" s="95" t="s">
        <v>635</v>
      </c>
      <c r="D24" s="95" t="s">
        <v>32</v>
      </c>
      <c r="E24" s="95" t="s">
        <v>31</v>
      </c>
      <c r="F24" s="95" t="s">
        <v>212</v>
      </c>
      <c r="G24" s="96">
        <v>274</v>
      </c>
      <c r="H24" s="97">
        <v>10</v>
      </c>
      <c r="I24" s="98">
        <v>4.45</v>
      </c>
      <c r="J24" s="97">
        <v>0</v>
      </c>
      <c r="K24" s="99">
        <v>5</v>
      </c>
      <c r="L24" s="96">
        <v>83</v>
      </c>
      <c r="M24" s="97">
        <v>10</v>
      </c>
      <c r="N24" s="96" t="s">
        <v>655</v>
      </c>
      <c r="O24" s="97">
        <v>0</v>
      </c>
      <c r="P24" s="97">
        <v>5</v>
      </c>
      <c r="Q24" s="96">
        <v>175</v>
      </c>
      <c r="R24" s="96">
        <v>318</v>
      </c>
      <c r="S24" s="97">
        <v>10</v>
      </c>
      <c r="T24" s="96">
        <v>77</v>
      </c>
      <c r="U24" s="97">
        <v>0</v>
      </c>
      <c r="V24" s="97">
        <v>0</v>
      </c>
      <c r="W24" s="97">
        <v>0</v>
      </c>
      <c r="X24" s="97">
        <v>0</v>
      </c>
      <c r="Y24" s="96">
        <v>0.77</v>
      </c>
      <c r="Z24" s="97">
        <v>10</v>
      </c>
      <c r="AA24" s="96" t="s">
        <v>655</v>
      </c>
      <c r="AB24" s="97">
        <v>0</v>
      </c>
      <c r="AC24" s="100">
        <f t="shared" si="0"/>
        <v>50</v>
      </c>
    </row>
    <row r="25" spans="1:29" s="109" customFormat="1" ht="90.75" customHeight="1" x14ac:dyDescent="0.25">
      <c r="A25" s="81">
        <f t="shared" si="1"/>
        <v>21</v>
      </c>
      <c r="B25" s="72" t="s">
        <v>11</v>
      </c>
      <c r="C25" s="72" t="s">
        <v>11</v>
      </c>
      <c r="D25" s="72" t="s">
        <v>12</v>
      </c>
      <c r="E25" s="72" t="s">
        <v>10</v>
      </c>
      <c r="F25" s="72" t="s">
        <v>194</v>
      </c>
      <c r="G25" s="85">
        <v>265</v>
      </c>
      <c r="H25" s="82">
        <v>5</v>
      </c>
      <c r="I25" s="83">
        <v>5.4</v>
      </c>
      <c r="J25" s="82">
        <v>0</v>
      </c>
      <c r="K25" s="84">
        <v>4</v>
      </c>
      <c r="L25" s="85">
        <v>100</v>
      </c>
      <c r="M25" s="82">
        <v>10</v>
      </c>
      <c r="N25" s="85" t="s">
        <v>655</v>
      </c>
      <c r="O25" s="82">
        <v>0</v>
      </c>
      <c r="P25" s="82">
        <v>0</v>
      </c>
      <c r="Q25" s="85">
        <v>85</v>
      </c>
      <c r="R25" s="85">
        <v>104</v>
      </c>
      <c r="S25" s="82">
        <v>10</v>
      </c>
      <c r="T25" s="85">
        <v>87</v>
      </c>
      <c r="U25" s="82">
        <v>5</v>
      </c>
      <c r="V25" s="82">
        <v>0</v>
      </c>
      <c r="W25" s="82">
        <v>0</v>
      </c>
      <c r="X25" s="82">
        <v>0</v>
      </c>
      <c r="Y25" s="85">
        <v>0.75</v>
      </c>
      <c r="Z25" s="82">
        <v>10</v>
      </c>
      <c r="AA25" s="85">
        <v>25</v>
      </c>
      <c r="AB25" s="82">
        <v>5</v>
      </c>
      <c r="AC25" s="86">
        <f t="shared" si="0"/>
        <v>49</v>
      </c>
    </row>
    <row r="26" spans="1:29" s="109" customFormat="1" ht="76.5" customHeight="1" x14ac:dyDescent="0.25">
      <c r="A26" s="81">
        <f t="shared" si="1"/>
        <v>22</v>
      </c>
      <c r="B26" s="72" t="s">
        <v>61</v>
      </c>
      <c r="C26" s="72" t="s">
        <v>61</v>
      </c>
      <c r="D26" s="72" t="s">
        <v>61</v>
      </c>
      <c r="E26" s="72" t="s">
        <v>62</v>
      </c>
      <c r="F26" s="72" t="s">
        <v>241</v>
      </c>
      <c r="G26" s="85">
        <v>265</v>
      </c>
      <c r="H26" s="82">
        <v>5</v>
      </c>
      <c r="I26" s="83">
        <v>4.84</v>
      </c>
      <c r="J26" s="82">
        <v>0</v>
      </c>
      <c r="K26" s="84">
        <v>4</v>
      </c>
      <c r="L26" s="85">
        <v>91.7</v>
      </c>
      <c r="M26" s="82">
        <v>10</v>
      </c>
      <c r="N26" s="85" t="s">
        <v>655</v>
      </c>
      <c r="O26" s="82">
        <v>0</v>
      </c>
      <c r="P26" s="82">
        <v>5</v>
      </c>
      <c r="Q26" s="85">
        <v>25</v>
      </c>
      <c r="R26" s="85">
        <v>51</v>
      </c>
      <c r="S26" s="82">
        <v>10</v>
      </c>
      <c r="T26" s="85">
        <v>84</v>
      </c>
      <c r="U26" s="82">
        <v>5</v>
      </c>
      <c r="V26" s="82">
        <v>0</v>
      </c>
      <c r="W26" s="82">
        <v>0</v>
      </c>
      <c r="X26" s="82">
        <v>0</v>
      </c>
      <c r="Y26" s="85">
        <v>0.73</v>
      </c>
      <c r="Z26" s="82">
        <v>10</v>
      </c>
      <c r="AA26" s="85" t="s">
        <v>655</v>
      </c>
      <c r="AB26" s="82">
        <v>0</v>
      </c>
      <c r="AC26" s="86">
        <f t="shared" si="0"/>
        <v>49</v>
      </c>
    </row>
    <row r="27" spans="1:29" s="109" customFormat="1" ht="51.75" customHeight="1" x14ac:dyDescent="0.25">
      <c r="A27" s="81">
        <f t="shared" si="1"/>
        <v>23</v>
      </c>
      <c r="B27" s="72" t="s">
        <v>51</v>
      </c>
      <c r="C27" s="72" t="s">
        <v>52</v>
      </c>
      <c r="D27" s="72" t="s">
        <v>55</v>
      </c>
      <c r="E27" s="72" t="s">
        <v>20</v>
      </c>
      <c r="F27" s="72" t="s">
        <v>230</v>
      </c>
      <c r="G27" s="85">
        <v>276</v>
      </c>
      <c r="H27" s="82">
        <v>10</v>
      </c>
      <c r="I27" s="83">
        <v>9.64</v>
      </c>
      <c r="J27" s="82">
        <v>0</v>
      </c>
      <c r="K27" s="84">
        <v>4</v>
      </c>
      <c r="L27" s="85">
        <v>81</v>
      </c>
      <c r="M27" s="82">
        <v>10</v>
      </c>
      <c r="N27" s="85" t="s">
        <v>655</v>
      </c>
      <c r="O27" s="82">
        <v>0</v>
      </c>
      <c r="P27" s="82">
        <v>5</v>
      </c>
      <c r="Q27" s="85">
        <v>58</v>
      </c>
      <c r="R27" s="85">
        <v>276</v>
      </c>
      <c r="S27" s="82">
        <v>10</v>
      </c>
      <c r="T27" s="85">
        <v>74</v>
      </c>
      <c r="U27" s="82">
        <v>0</v>
      </c>
      <c r="V27" s="82">
        <v>0</v>
      </c>
      <c r="W27" s="82">
        <v>0</v>
      </c>
      <c r="X27" s="82">
        <v>0</v>
      </c>
      <c r="Y27" s="85">
        <v>0.81</v>
      </c>
      <c r="Z27" s="82">
        <v>10</v>
      </c>
      <c r="AA27" s="85">
        <v>15</v>
      </c>
      <c r="AB27" s="82">
        <v>0</v>
      </c>
      <c r="AC27" s="86">
        <f t="shared" si="0"/>
        <v>49</v>
      </c>
    </row>
    <row r="28" spans="1:29" s="109" customFormat="1" ht="92.25" customHeight="1" x14ac:dyDescent="0.25">
      <c r="A28" s="81">
        <f t="shared" si="1"/>
        <v>24</v>
      </c>
      <c r="B28" s="72" t="s">
        <v>22</v>
      </c>
      <c r="C28" s="72" t="s">
        <v>635</v>
      </c>
      <c r="D28" s="72" t="s">
        <v>35</v>
      </c>
      <c r="E28" s="72" t="s">
        <v>31</v>
      </c>
      <c r="F28" s="72" t="s">
        <v>291</v>
      </c>
      <c r="G28" s="85">
        <v>274</v>
      </c>
      <c r="H28" s="82">
        <v>10</v>
      </c>
      <c r="I28" s="83">
        <v>4.45</v>
      </c>
      <c r="J28" s="82">
        <v>0</v>
      </c>
      <c r="K28" s="84">
        <v>5</v>
      </c>
      <c r="L28" s="85">
        <v>92.5</v>
      </c>
      <c r="M28" s="82">
        <v>10</v>
      </c>
      <c r="N28" s="85" t="s">
        <v>655</v>
      </c>
      <c r="O28" s="82">
        <v>0</v>
      </c>
      <c r="P28" s="82">
        <v>5</v>
      </c>
      <c r="Q28" s="85">
        <v>175</v>
      </c>
      <c r="R28" s="85">
        <v>318</v>
      </c>
      <c r="S28" s="82">
        <v>10</v>
      </c>
      <c r="T28" s="85">
        <v>81</v>
      </c>
      <c r="U28" s="82">
        <v>5</v>
      </c>
      <c r="V28" s="82">
        <v>0</v>
      </c>
      <c r="W28" s="82">
        <v>0</v>
      </c>
      <c r="X28" s="82">
        <v>0</v>
      </c>
      <c r="Y28" s="85">
        <v>0.67</v>
      </c>
      <c r="Z28" s="82">
        <v>0</v>
      </c>
      <c r="AA28" s="85">
        <v>22</v>
      </c>
      <c r="AB28" s="82">
        <v>0</v>
      </c>
      <c r="AC28" s="86">
        <f t="shared" si="0"/>
        <v>45</v>
      </c>
    </row>
    <row r="29" spans="1:29" s="109" customFormat="1" ht="79.5" customHeight="1" x14ac:dyDescent="0.25">
      <c r="A29" s="81">
        <f t="shared" si="1"/>
        <v>25</v>
      </c>
      <c r="B29" s="72" t="s">
        <v>51</v>
      </c>
      <c r="C29" s="72" t="s">
        <v>648</v>
      </c>
      <c r="D29" s="72" t="s">
        <v>437</v>
      </c>
      <c r="E29" s="72" t="s">
        <v>20</v>
      </c>
      <c r="F29" s="72" t="s">
        <v>232</v>
      </c>
      <c r="G29" s="85">
        <v>279</v>
      </c>
      <c r="H29" s="82">
        <v>10</v>
      </c>
      <c r="I29" s="83">
        <v>21.1</v>
      </c>
      <c r="J29" s="82">
        <v>10</v>
      </c>
      <c r="K29" s="84">
        <v>5</v>
      </c>
      <c r="L29" s="85" t="s">
        <v>655</v>
      </c>
      <c r="M29" s="82">
        <v>0</v>
      </c>
      <c r="N29" s="85" t="s">
        <v>655</v>
      </c>
      <c r="O29" s="82">
        <v>0</v>
      </c>
      <c r="P29" s="82">
        <v>5</v>
      </c>
      <c r="Q29" s="85">
        <v>10</v>
      </c>
      <c r="R29" s="85">
        <v>76</v>
      </c>
      <c r="S29" s="82">
        <v>10</v>
      </c>
      <c r="T29" s="85">
        <v>88</v>
      </c>
      <c r="U29" s="82">
        <v>5</v>
      </c>
      <c r="V29" s="82">
        <v>0</v>
      </c>
      <c r="W29" s="82">
        <v>0</v>
      </c>
      <c r="X29" s="82">
        <v>0</v>
      </c>
      <c r="Y29" s="87" t="s">
        <v>655</v>
      </c>
      <c r="Z29" s="86">
        <v>0</v>
      </c>
      <c r="AA29" s="85">
        <v>22</v>
      </c>
      <c r="AB29" s="82">
        <v>0</v>
      </c>
      <c r="AC29" s="86">
        <f t="shared" si="0"/>
        <v>45</v>
      </c>
    </row>
    <row r="30" spans="1:29" s="109" customFormat="1" ht="92.25" customHeight="1" x14ac:dyDescent="0.25">
      <c r="A30" s="81">
        <f t="shared" si="1"/>
        <v>26</v>
      </c>
      <c r="B30" s="72" t="s">
        <v>22</v>
      </c>
      <c r="C30" s="72" t="s">
        <v>636</v>
      </c>
      <c r="D30" s="72" t="s">
        <v>39</v>
      </c>
      <c r="E30" s="72" t="s">
        <v>42</v>
      </c>
      <c r="F30" s="72" t="s">
        <v>218</v>
      </c>
      <c r="G30" s="85">
        <v>268</v>
      </c>
      <c r="H30" s="82">
        <v>5</v>
      </c>
      <c r="I30" s="83">
        <v>3.45</v>
      </c>
      <c r="J30" s="82">
        <v>0</v>
      </c>
      <c r="K30" s="84">
        <v>5</v>
      </c>
      <c r="L30" s="85" t="s">
        <v>655</v>
      </c>
      <c r="M30" s="82">
        <v>0</v>
      </c>
      <c r="N30" s="85" t="s">
        <v>655</v>
      </c>
      <c r="O30" s="82">
        <v>0</v>
      </c>
      <c r="P30" s="82">
        <v>5</v>
      </c>
      <c r="Q30" s="85">
        <v>140</v>
      </c>
      <c r="R30" s="85">
        <v>163</v>
      </c>
      <c r="S30" s="82">
        <v>10</v>
      </c>
      <c r="T30" s="85">
        <v>100</v>
      </c>
      <c r="U30" s="82">
        <v>5</v>
      </c>
      <c r="V30" s="82">
        <v>0</v>
      </c>
      <c r="W30" s="82">
        <v>0</v>
      </c>
      <c r="X30" s="82">
        <v>0</v>
      </c>
      <c r="Y30" s="85">
        <v>0.78</v>
      </c>
      <c r="Z30" s="82">
        <v>10</v>
      </c>
      <c r="AA30" s="85">
        <v>29</v>
      </c>
      <c r="AB30" s="82">
        <v>5</v>
      </c>
      <c r="AC30" s="86">
        <f t="shared" si="0"/>
        <v>45</v>
      </c>
    </row>
    <row r="31" spans="1:29" s="109" customFormat="1" ht="78.75" customHeight="1" x14ac:dyDescent="0.25">
      <c r="A31" s="81">
        <f t="shared" si="1"/>
        <v>27</v>
      </c>
      <c r="B31" s="72" t="s">
        <v>22</v>
      </c>
      <c r="C31" s="72" t="s">
        <v>636</v>
      </c>
      <c r="D31" s="72" t="s">
        <v>41</v>
      </c>
      <c r="E31" s="72" t="s">
        <v>42</v>
      </c>
      <c r="F31" s="72" t="s">
        <v>220</v>
      </c>
      <c r="G31" s="85">
        <v>268</v>
      </c>
      <c r="H31" s="82">
        <v>5</v>
      </c>
      <c r="I31" s="83">
        <v>3.45</v>
      </c>
      <c r="J31" s="82">
        <v>0</v>
      </c>
      <c r="K31" s="84">
        <v>5</v>
      </c>
      <c r="L31" s="85" t="s">
        <v>655</v>
      </c>
      <c r="M31" s="82">
        <v>0</v>
      </c>
      <c r="N31" s="85" t="s">
        <v>655</v>
      </c>
      <c r="O31" s="82">
        <v>0</v>
      </c>
      <c r="P31" s="82">
        <v>5</v>
      </c>
      <c r="Q31" s="85">
        <v>140</v>
      </c>
      <c r="R31" s="85">
        <v>163</v>
      </c>
      <c r="S31" s="82">
        <v>10</v>
      </c>
      <c r="T31" s="85">
        <v>96</v>
      </c>
      <c r="U31" s="82">
        <v>5</v>
      </c>
      <c r="V31" s="82">
        <v>0</v>
      </c>
      <c r="W31" s="82">
        <v>0</v>
      </c>
      <c r="X31" s="82">
        <v>0</v>
      </c>
      <c r="Y31" s="85">
        <v>0.76</v>
      </c>
      <c r="Z31" s="82">
        <v>10</v>
      </c>
      <c r="AA31" s="85">
        <v>38</v>
      </c>
      <c r="AB31" s="82">
        <v>5</v>
      </c>
      <c r="AC31" s="86">
        <f t="shared" si="0"/>
        <v>45</v>
      </c>
    </row>
    <row r="32" spans="1:29" s="109" customFormat="1" ht="66.75" customHeight="1" x14ac:dyDescent="0.25">
      <c r="A32" s="81">
        <f t="shared" si="1"/>
        <v>28</v>
      </c>
      <c r="B32" s="72" t="s">
        <v>86</v>
      </c>
      <c r="C32" s="72" t="s">
        <v>640</v>
      </c>
      <c r="D32" s="72" t="s">
        <v>87</v>
      </c>
      <c r="E32" s="72" t="s">
        <v>24</v>
      </c>
      <c r="F32" s="72" t="s">
        <v>256</v>
      </c>
      <c r="G32" s="85">
        <v>270</v>
      </c>
      <c r="H32" s="82">
        <v>10</v>
      </c>
      <c r="I32" s="83">
        <v>4.96</v>
      </c>
      <c r="J32" s="82">
        <v>0</v>
      </c>
      <c r="K32" s="84">
        <v>4</v>
      </c>
      <c r="L32" s="85">
        <v>85.7</v>
      </c>
      <c r="M32" s="82">
        <v>10</v>
      </c>
      <c r="N32" s="85">
        <v>2</v>
      </c>
      <c r="O32" s="82">
        <v>10</v>
      </c>
      <c r="P32" s="82">
        <v>5</v>
      </c>
      <c r="Q32" s="85">
        <v>25</v>
      </c>
      <c r="R32" s="85">
        <v>13</v>
      </c>
      <c r="S32" s="82">
        <v>0</v>
      </c>
      <c r="T32" s="85">
        <v>89</v>
      </c>
      <c r="U32" s="82">
        <v>5</v>
      </c>
      <c r="V32" s="82">
        <v>0</v>
      </c>
      <c r="W32" s="82">
        <v>0</v>
      </c>
      <c r="X32" s="82">
        <v>0</v>
      </c>
      <c r="Y32" s="85">
        <v>0.65</v>
      </c>
      <c r="Z32" s="82">
        <v>0</v>
      </c>
      <c r="AA32" s="85">
        <v>20</v>
      </c>
      <c r="AB32" s="82">
        <v>0</v>
      </c>
      <c r="AC32" s="86">
        <f t="shared" si="0"/>
        <v>44</v>
      </c>
    </row>
    <row r="33" spans="1:29" s="109" customFormat="1" ht="94.5" customHeight="1" x14ac:dyDescent="0.25">
      <c r="A33" s="81">
        <f t="shared" si="1"/>
        <v>29</v>
      </c>
      <c r="B33" s="72" t="s">
        <v>22</v>
      </c>
      <c r="C33" s="72" t="s">
        <v>637</v>
      </c>
      <c r="D33" s="72" t="s">
        <v>43</v>
      </c>
      <c r="E33" s="72" t="s">
        <v>44</v>
      </c>
      <c r="F33" s="72" t="s">
        <v>218</v>
      </c>
      <c r="G33" s="85">
        <v>280</v>
      </c>
      <c r="H33" s="82">
        <v>10</v>
      </c>
      <c r="I33" s="83">
        <v>7.87</v>
      </c>
      <c r="J33" s="82">
        <v>0</v>
      </c>
      <c r="K33" s="84">
        <v>5</v>
      </c>
      <c r="L33" s="85" t="s">
        <v>655</v>
      </c>
      <c r="M33" s="82">
        <v>0</v>
      </c>
      <c r="N33" s="85" t="s">
        <v>655</v>
      </c>
      <c r="O33" s="82">
        <v>0</v>
      </c>
      <c r="P33" s="82">
        <v>5</v>
      </c>
      <c r="Q33" s="85">
        <v>15</v>
      </c>
      <c r="R33" s="85">
        <v>36</v>
      </c>
      <c r="S33" s="82">
        <v>10</v>
      </c>
      <c r="T33" s="85" t="s">
        <v>655</v>
      </c>
      <c r="U33" s="82">
        <v>0</v>
      </c>
      <c r="V33" s="82">
        <v>0</v>
      </c>
      <c r="W33" s="82">
        <v>0</v>
      </c>
      <c r="X33" s="82">
        <v>0</v>
      </c>
      <c r="Y33" s="85">
        <v>0.82</v>
      </c>
      <c r="Z33" s="82">
        <v>10</v>
      </c>
      <c r="AA33" s="85" t="s">
        <v>655</v>
      </c>
      <c r="AB33" s="82">
        <v>0</v>
      </c>
      <c r="AC33" s="86">
        <f t="shared" si="0"/>
        <v>40</v>
      </c>
    </row>
    <row r="34" spans="1:29" s="109" customFormat="1" ht="51" customHeight="1" x14ac:dyDescent="0.25">
      <c r="A34" s="81">
        <f t="shared" si="1"/>
        <v>30</v>
      </c>
      <c r="B34" s="72" t="s">
        <v>22</v>
      </c>
      <c r="C34" s="72" t="s">
        <v>635</v>
      </c>
      <c r="D34" s="72" t="s">
        <v>34</v>
      </c>
      <c r="E34" s="72" t="s">
        <v>31</v>
      </c>
      <c r="F34" s="72" t="s">
        <v>291</v>
      </c>
      <c r="G34" s="85">
        <v>274</v>
      </c>
      <c r="H34" s="82">
        <v>10</v>
      </c>
      <c r="I34" s="83">
        <v>4.45</v>
      </c>
      <c r="J34" s="82">
        <v>0</v>
      </c>
      <c r="K34" s="84">
        <v>5</v>
      </c>
      <c r="L34" s="85" t="s">
        <v>655</v>
      </c>
      <c r="M34" s="82">
        <v>0</v>
      </c>
      <c r="N34" s="85" t="s">
        <v>655</v>
      </c>
      <c r="O34" s="82">
        <v>0</v>
      </c>
      <c r="P34" s="82">
        <v>5</v>
      </c>
      <c r="Q34" s="85">
        <v>175</v>
      </c>
      <c r="R34" s="85">
        <v>318</v>
      </c>
      <c r="S34" s="82">
        <v>10</v>
      </c>
      <c r="T34" s="85" t="s">
        <v>655</v>
      </c>
      <c r="U34" s="82">
        <v>0</v>
      </c>
      <c r="V34" s="82">
        <v>0</v>
      </c>
      <c r="W34" s="82">
        <v>0</v>
      </c>
      <c r="X34" s="82">
        <v>0</v>
      </c>
      <c r="Y34" s="85">
        <v>0.76</v>
      </c>
      <c r="Z34" s="82">
        <v>10</v>
      </c>
      <c r="AA34" s="85" t="s">
        <v>655</v>
      </c>
      <c r="AB34" s="82">
        <v>0</v>
      </c>
      <c r="AC34" s="86">
        <f t="shared" si="0"/>
        <v>40</v>
      </c>
    </row>
    <row r="35" spans="1:29" s="109" customFormat="1" ht="90.75" customHeight="1" x14ac:dyDescent="0.25">
      <c r="A35" s="81">
        <f t="shared" si="1"/>
        <v>31</v>
      </c>
      <c r="B35" s="72" t="s">
        <v>22</v>
      </c>
      <c r="C35" s="72" t="s">
        <v>635</v>
      </c>
      <c r="D35" s="72" t="s">
        <v>36</v>
      </c>
      <c r="E35" s="72" t="s">
        <v>31</v>
      </c>
      <c r="F35" s="72" t="s">
        <v>212</v>
      </c>
      <c r="G35" s="85">
        <v>274</v>
      </c>
      <c r="H35" s="82">
        <v>10</v>
      </c>
      <c r="I35" s="83">
        <v>4.45</v>
      </c>
      <c r="J35" s="82">
        <v>0</v>
      </c>
      <c r="K35" s="84">
        <v>5</v>
      </c>
      <c r="L35" s="85" t="s">
        <v>655</v>
      </c>
      <c r="M35" s="82">
        <v>0</v>
      </c>
      <c r="N35" s="85" t="s">
        <v>655</v>
      </c>
      <c r="O35" s="82">
        <v>0</v>
      </c>
      <c r="P35" s="82">
        <v>5</v>
      </c>
      <c r="Q35" s="85">
        <v>175</v>
      </c>
      <c r="R35" s="85">
        <v>318</v>
      </c>
      <c r="S35" s="82">
        <v>10</v>
      </c>
      <c r="T35" s="85" t="s">
        <v>655</v>
      </c>
      <c r="U35" s="82">
        <v>0</v>
      </c>
      <c r="V35" s="82">
        <v>0</v>
      </c>
      <c r="W35" s="82">
        <v>0</v>
      </c>
      <c r="X35" s="82">
        <v>0</v>
      </c>
      <c r="Y35" s="85">
        <v>0.75</v>
      </c>
      <c r="Z35" s="82">
        <v>10</v>
      </c>
      <c r="AA35" s="85" t="s">
        <v>655</v>
      </c>
      <c r="AB35" s="82">
        <v>0</v>
      </c>
      <c r="AC35" s="86">
        <f t="shared" si="0"/>
        <v>40</v>
      </c>
    </row>
    <row r="36" spans="1:29" s="109" customFormat="1" ht="81.75" customHeight="1" x14ac:dyDescent="0.25">
      <c r="A36" s="81">
        <f t="shared" si="1"/>
        <v>32</v>
      </c>
      <c r="B36" s="119" t="s">
        <v>51</v>
      </c>
      <c r="C36" s="119" t="s">
        <v>648</v>
      </c>
      <c r="D36" s="119" t="s">
        <v>683</v>
      </c>
      <c r="E36" s="119" t="s">
        <v>20</v>
      </c>
      <c r="F36" s="119" t="s">
        <v>232</v>
      </c>
      <c r="G36" s="120">
        <v>279</v>
      </c>
      <c r="H36" s="121">
        <v>10</v>
      </c>
      <c r="I36" s="122">
        <v>21.1</v>
      </c>
      <c r="J36" s="121">
        <v>10</v>
      </c>
      <c r="K36" s="123">
        <v>5</v>
      </c>
      <c r="L36" s="120" t="s">
        <v>655</v>
      </c>
      <c r="M36" s="121">
        <v>0</v>
      </c>
      <c r="N36" s="120" t="s">
        <v>655</v>
      </c>
      <c r="O36" s="121">
        <v>0</v>
      </c>
      <c r="P36" s="121">
        <v>5</v>
      </c>
      <c r="Q36" s="120">
        <v>10</v>
      </c>
      <c r="R36" s="120">
        <v>76</v>
      </c>
      <c r="S36" s="121">
        <v>10</v>
      </c>
      <c r="T36" s="120" t="s">
        <v>655</v>
      </c>
      <c r="U36" s="121">
        <v>0</v>
      </c>
      <c r="V36" s="121">
        <v>0</v>
      </c>
      <c r="W36" s="121">
        <v>0</v>
      </c>
      <c r="X36" s="121">
        <v>0</v>
      </c>
      <c r="Y36" s="124" t="s">
        <v>655</v>
      </c>
      <c r="Z36" s="125">
        <v>0</v>
      </c>
      <c r="AA36" s="120" t="s">
        <v>655</v>
      </c>
      <c r="AB36" s="121">
        <v>0</v>
      </c>
      <c r="AC36" s="125">
        <f t="shared" si="0"/>
        <v>40</v>
      </c>
    </row>
    <row r="37" spans="1:29" s="109" customFormat="1" ht="52.5" customHeight="1" x14ac:dyDescent="0.25">
      <c r="A37" s="81">
        <f t="shared" si="1"/>
        <v>33</v>
      </c>
      <c r="B37" s="72" t="s">
        <v>6</v>
      </c>
      <c r="C37" s="72" t="s">
        <v>6</v>
      </c>
      <c r="D37" s="72" t="s">
        <v>9</v>
      </c>
      <c r="E37" s="72" t="s">
        <v>10</v>
      </c>
      <c r="F37" s="72" t="s">
        <v>194</v>
      </c>
      <c r="G37" s="85">
        <v>278</v>
      </c>
      <c r="H37" s="82">
        <v>10</v>
      </c>
      <c r="I37" s="83">
        <v>6.28</v>
      </c>
      <c r="J37" s="82">
        <v>0</v>
      </c>
      <c r="K37" s="84">
        <v>4</v>
      </c>
      <c r="L37" s="85">
        <v>92.9</v>
      </c>
      <c r="M37" s="82">
        <v>10</v>
      </c>
      <c r="N37" s="85" t="s">
        <v>655</v>
      </c>
      <c r="O37" s="82">
        <v>0</v>
      </c>
      <c r="P37" s="82">
        <v>0</v>
      </c>
      <c r="Q37" s="85">
        <v>85</v>
      </c>
      <c r="R37" s="85">
        <v>67</v>
      </c>
      <c r="S37" s="82">
        <v>0</v>
      </c>
      <c r="T37" s="85">
        <v>86</v>
      </c>
      <c r="U37" s="82">
        <v>5</v>
      </c>
      <c r="V37" s="82">
        <v>0</v>
      </c>
      <c r="W37" s="82">
        <v>0</v>
      </c>
      <c r="X37" s="82">
        <v>0</v>
      </c>
      <c r="Y37" s="85">
        <v>0.75</v>
      </c>
      <c r="Z37" s="82">
        <v>10</v>
      </c>
      <c r="AA37" s="85">
        <v>14</v>
      </c>
      <c r="AB37" s="82">
        <v>0</v>
      </c>
      <c r="AC37" s="86">
        <f t="shared" ref="AC37:AC55" si="2">H37+J37+K37+M37+O37+P37+S37+U37+V37+W37+X37+Z37+AB37</f>
        <v>39</v>
      </c>
    </row>
    <row r="38" spans="1:29" s="109" customFormat="1" ht="78.75" x14ac:dyDescent="0.25">
      <c r="A38" s="81">
        <f t="shared" si="1"/>
        <v>34</v>
      </c>
      <c r="B38" s="72" t="s">
        <v>14</v>
      </c>
      <c r="C38" s="72" t="s">
        <v>14</v>
      </c>
      <c r="D38" s="72" t="s">
        <v>15</v>
      </c>
      <c r="E38" s="72" t="s">
        <v>10</v>
      </c>
      <c r="F38" s="72" t="s">
        <v>197</v>
      </c>
      <c r="G38" s="85">
        <v>261</v>
      </c>
      <c r="H38" s="82">
        <v>5</v>
      </c>
      <c r="I38" s="83">
        <v>5.03</v>
      </c>
      <c r="J38" s="82">
        <v>0</v>
      </c>
      <c r="K38" s="84">
        <v>4</v>
      </c>
      <c r="L38" s="85">
        <v>93.3</v>
      </c>
      <c r="M38" s="82">
        <v>10</v>
      </c>
      <c r="N38" s="85" t="s">
        <v>655</v>
      </c>
      <c r="O38" s="82">
        <v>0</v>
      </c>
      <c r="P38" s="82">
        <v>0</v>
      </c>
      <c r="Q38" s="85">
        <v>75</v>
      </c>
      <c r="R38" s="85">
        <v>117</v>
      </c>
      <c r="S38" s="82">
        <v>10</v>
      </c>
      <c r="T38" s="85">
        <v>87</v>
      </c>
      <c r="U38" s="82">
        <v>5</v>
      </c>
      <c r="V38" s="82">
        <v>0</v>
      </c>
      <c r="W38" s="82">
        <v>0</v>
      </c>
      <c r="X38" s="82">
        <v>0</v>
      </c>
      <c r="Y38" s="85">
        <v>0.69</v>
      </c>
      <c r="Z38" s="82">
        <v>0</v>
      </c>
      <c r="AA38" s="85">
        <v>26</v>
      </c>
      <c r="AB38" s="82">
        <v>5</v>
      </c>
      <c r="AC38" s="86">
        <f t="shared" si="2"/>
        <v>39</v>
      </c>
    </row>
    <row r="39" spans="1:29" s="109" customFormat="1" ht="82.5" customHeight="1" x14ac:dyDescent="0.25">
      <c r="A39" s="81">
        <f t="shared" si="1"/>
        <v>35</v>
      </c>
      <c r="B39" s="72" t="s">
        <v>22</v>
      </c>
      <c r="C39" s="72" t="s">
        <v>634</v>
      </c>
      <c r="D39" s="72" t="s">
        <v>28</v>
      </c>
      <c r="E39" s="72" t="s">
        <v>24</v>
      </c>
      <c r="F39" s="72" t="s">
        <v>205</v>
      </c>
      <c r="G39" s="85">
        <v>273</v>
      </c>
      <c r="H39" s="82">
        <v>10</v>
      </c>
      <c r="I39" s="83">
        <v>4.22</v>
      </c>
      <c r="J39" s="82">
        <v>0</v>
      </c>
      <c r="K39" s="84">
        <v>4</v>
      </c>
      <c r="L39" s="85" t="s">
        <v>655</v>
      </c>
      <c r="M39" s="82">
        <v>0</v>
      </c>
      <c r="N39" s="85" t="s">
        <v>655</v>
      </c>
      <c r="O39" s="82">
        <v>0</v>
      </c>
      <c r="P39" s="82">
        <v>5</v>
      </c>
      <c r="Q39" s="85">
        <v>175</v>
      </c>
      <c r="R39" s="85">
        <v>289</v>
      </c>
      <c r="S39" s="82">
        <v>10</v>
      </c>
      <c r="T39" s="85" t="s">
        <v>655</v>
      </c>
      <c r="U39" s="82">
        <v>0</v>
      </c>
      <c r="V39" s="82">
        <v>0</v>
      </c>
      <c r="W39" s="82">
        <v>0</v>
      </c>
      <c r="X39" s="82">
        <v>0</v>
      </c>
      <c r="Y39" s="85">
        <v>0.7</v>
      </c>
      <c r="Z39" s="82">
        <v>10</v>
      </c>
      <c r="AA39" s="87" t="s">
        <v>655</v>
      </c>
      <c r="AB39" s="82">
        <v>0</v>
      </c>
      <c r="AC39" s="86">
        <f t="shared" si="2"/>
        <v>39</v>
      </c>
    </row>
    <row r="40" spans="1:29" s="109" customFormat="1" ht="31.5" x14ac:dyDescent="0.25">
      <c r="A40" s="81">
        <f t="shared" si="1"/>
        <v>36</v>
      </c>
      <c r="B40" s="72" t="s">
        <v>51</v>
      </c>
      <c r="C40" s="72" t="s">
        <v>52</v>
      </c>
      <c r="D40" s="72" t="s">
        <v>53</v>
      </c>
      <c r="E40" s="72" t="s">
        <v>20</v>
      </c>
      <c r="F40" s="72" t="s">
        <v>230</v>
      </c>
      <c r="G40" s="85">
        <v>276</v>
      </c>
      <c r="H40" s="82">
        <v>10</v>
      </c>
      <c r="I40" s="83">
        <v>9.64</v>
      </c>
      <c r="J40" s="82">
        <v>0</v>
      </c>
      <c r="K40" s="84">
        <v>4</v>
      </c>
      <c r="L40" s="85">
        <v>90.9</v>
      </c>
      <c r="M40" s="82">
        <v>10</v>
      </c>
      <c r="N40" s="85" t="s">
        <v>655</v>
      </c>
      <c r="O40" s="82">
        <v>0</v>
      </c>
      <c r="P40" s="82">
        <v>5</v>
      </c>
      <c r="Q40" s="85">
        <v>58</v>
      </c>
      <c r="R40" s="85">
        <v>276</v>
      </c>
      <c r="S40" s="82">
        <v>10</v>
      </c>
      <c r="T40" s="85" t="s">
        <v>655</v>
      </c>
      <c r="U40" s="82">
        <v>0</v>
      </c>
      <c r="V40" s="82">
        <v>0</v>
      </c>
      <c r="W40" s="82">
        <v>0</v>
      </c>
      <c r="X40" s="82">
        <v>0</v>
      </c>
      <c r="Y40" s="85">
        <v>0.64</v>
      </c>
      <c r="Z40" s="82">
        <v>0</v>
      </c>
      <c r="AA40" s="85">
        <v>22</v>
      </c>
      <c r="AB40" s="82">
        <v>0</v>
      </c>
      <c r="AC40" s="86">
        <f t="shared" si="2"/>
        <v>39</v>
      </c>
    </row>
    <row r="41" spans="1:29" s="109" customFormat="1" ht="47.25" x14ac:dyDescent="0.25">
      <c r="A41" s="81">
        <f t="shared" si="1"/>
        <v>37</v>
      </c>
      <c r="B41" s="72" t="s">
        <v>51</v>
      </c>
      <c r="C41" s="72" t="s">
        <v>57</v>
      </c>
      <c r="D41" s="72" t="s">
        <v>57</v>
      </c>
      <c r="E41" s="72" t="s">
        <v>24</v>
      </c>
      <c r="F41" s="72" t="s">
        <v>237</v>
      </c>
      <c r="G41" s="85">
        <v>270</v>
      </c>
      <c r="H41" s="82">
        <v>10</v>
      </c>
      <c r="I41" s="83">
        <v>4.45</v>
      </c>
      <c r="J41" s="82">
        <v>0</v>
      </c>
      <c r="K41" s="84">
        <v>4</v>
      </c>
      <c r="L41" s="85" t="s">
        <v>655</v>
      </c>
      <c r="M41" s="82">
        <v>0</v>
      </c>
      <c r="N41" s="85" t="s">
        <v>655</v>
      </c>
      <c r="O41" s="82">
        <v>0</v>
      </c>
      <c r="P41" s="82">
        <v>5</v>
      </c>
      <c r="Q41" s="85">
        <v>20</v>
      </c>
      <c r="R41" s="85">
        <v>23</v>
      </c>
      <c r="S41" s="82">
        <v>10</v>
      </c>
      <c r="T41" s="85" t="s">
        <v>655</v>
      </c>
      <c r="U41" s="82">
        <v>0</v>
      </c>
      <c r="V41" s="82">
        <v>0</v>
      </c>
      <c r="W41" s="82">
        <v>0</v>
      </c>
      <c r="X41" s="82">
        <v>0</v>
      </c>
      <c r="Y41" s="85">
        <v>0.75</v>
      </c>
      <c r="Z41" s="82">
        <v>10</v>
      </c>
      <c r="AA41" s="85" t="s">
        <v>655</v>
      </c>
      <c r="AB41" s="82">
        <v>0</v>
      </c>
      <c r="AC41" s="86">
        <f t="shared" si="2"/>
        <v>39</v>
      </c>
    </row>
    <row r="42" spans="1:29" ht="47.25" x14ac:dyDescent="0.25">
      <c r="A42" s="81">
        <f t="shared" si="1"/>
        <v>38</v>
      </c>
      <c r="B42" s="119" t="s">
        <v>86</v>
      </c>
      <c r="C42" s="119" t="s">
        <v>640</v>
      </c>
      <c r="D42" s="119" t="s">
        <v>693</v>
      </c>
      <c r="E42" s="119" t="s">
        <v>24</v>
      </c>
      <c r="F42" s="119" t="s">
        <v>256</v>
      </c>
      <c r="G42" s="120">
        <v>270</v>
      </c>
      <c r="H42" s="121">
        <v>10</v>
      </c>
      <c r="I42" s="122">
        <v>4.96</v>
      </c>
      <c r="J42" s="121">
        <v>0</v>
      </c>
      <c r="K42" s="123">
        <v>4</v>
      </c>
      <c r="L42" s="120" t="s">
        <v>655</v>
      </c>
      <c r="M42" s="121">
        <v>0</v>
      </c>
      <c r="N42" s="120">
        <v>1</v>
      </c>
      <c r="O42" s="121">
        <v>10</v>
      </c>
      <c r="P42" s="121">
        <v>5</v>
      </c>
      <c r="Q42" s="120">
        <v>25</v>
      </c>
      <c r="R42" s="120">
        <v>13</v>
      </c>
      <c r="S42" s="121">
        <v>0</v>
      </c>
      <c r="T42" s="120">
        <v>90</v>
      </c>
      <c r="U42" s="121">
        <v>5</v>
      </c>
      <c r="V42" s="121">
        <v>0</v>
      </c>
      <c r="W42" s="121">
        <v>0</v>
      </c>
      <c r="X42" s="121">
        <v>0</v>
      </c>
      <c r="Y42" s="124" t="s">
        <v>655</v>
      </c>
      <c r="Z42" s="125">
        <v>0</v>
      </c>
      <c r="AA42" s="124">
        <v>19</v>
      </c>
      <c r="AB42" s="121">
        <v>0</v>
      </c>
      <c r="AC42" s="125">
        <f t="shared" si="2"/>
        <v>34</v>
      </c>
    </row>
    <row r="43" spans="1:29" ht="78.75" x14ac:dyDescent="0.25">
      <c r="A43" s="81">
        <f t="shared" si="1"/>
        <v>39</v>
      </c>
      <c r="B43" s="119" t="s">
        <v>66</v>
      </c>
      <c r="C43" s="119" t="s">
        <v>633</v>
      </c>
      <c r="D43" s="119" t="s">
        <v>681</v>
      </c>
      <c r="E43" s="119" t="s">
        <v>10</v>
      </c>
      <c r="F43" s="119" t="s">
        <v>184</v>
      </c>
      <c r="G43" s="120">
        <v>277</v>
      </c>
      <c r="H43" s="121">
        <v>10</v>
      </c>
      <c r="I43" s="122">
        <v>16.82</v>
      </c>
      <c r="J43" s="121">
        <v>10</v>
      </c>
      <c r="K43" s="123">
        <v>4</v>
      </c>
      <c r="L43" s="120" t="s">
        <v>655</v>
      </c>
      <c r="M43" s="121">
        <v>0</v>
      </c>
      <c r="N43" s="120" t="s">
        <v>655</v>
      </c>
      <c r="O43" s="121">
        <v>0</v>
      </c>
      <c r="P43" s="121">
        <v>0</v>
      </c>
      <c r="Q43" s="120">
        <v>50</v>
      </c>
      <c r="R43" s="120">
        <v>245</v>
      </c>
      <c r="S43" s="121">
        <v>10</v>
      </c>
      <c r="T43" s="120" t="s">
        <v>655</v>
      </c>
      <c r="U43" s="121">
        <v>0</v>
      </c>
      <c r="V43" s="121">
        <v>0</v>
      </c>
      <c r="W43" s="121">
        <v>0</v>
      </c>
      <c r="X43" s="121">
        <v>0</v>
      </c>
      <c r="Y43" s="124" t="s">
        <v>655</v>
      </c>
      <c r="Z43" s="125">
        <v>0</v>
      </c>
      <c r="AA43" s="120" t="s">
        <v>655</v>
      </c>
      <c r="AB43" s="121">
        <v>0</v>
      </c>
      <c r="AC43" s="125">
        <f t="shared" si="2"/>
        <v>34</v>
      </c>
    </row>
    <row r="44" spans="1:29" ht="63" x14ac:dyDescent="0.25">
      <c r="A44" s="81">
        <f t="shared" si="1"/>
        <v>40</v>
      </c>
      <c r="B44" s="88" t="s">
        <v>78</v>
      </c>
      <c r="C44" s="88" t="s">
        <v>78</v>
      </c>
      <c r="D44" s="88" t="s">
        <v>79</v>
      </c>
      <c r="E44" s="88" t="s">
        <v>62</v>
      </c>
      <c r="F44" s="88" t="s">
        <v>251</v>
      </c>
      <c r="G44" s="89">
        <v>275</v>
      </c>
      <c r="H44" s="90">
        <v>10</v>
      </c>
      <c r="I44" s="91">
        <v>5.93</v>
      </c>
      <c r="J44" s="90">
        <v>0</v>
      </c>
      <c r="K44" s="92">
        <v>4</v>
      </c>
      <c r="L44" s="89">
        <v>82.9</v>
      </c>
      <c r="M44" s="90">
        <v>10</v>
      </c>
      <c r="N44" s="89" t="s">
        <v>655</v>
      </c>
      <c r="O44" s="90">
        <v>0</v>
      </c>
      <c r="P44" s="90">
        <v>5</v>
      </c>
      <c r="Q44" s="89">
        <v>60</v>
      </c>
      <c r="R44" s="89">
        <v>57</v>
      </c>
      <c r="S44" s="90">
        <v>0</v>
      </c>
      <c r="T44" s="89">
        <v>72</v>
      </c>
      <c r="U44" s="90">
        <v>0</v>
      </c>
      <c r="V44" s="90">
        <v>0</v>
      </c>
      <c r="W44" s="90">
        <v>0</v>
      </c>
      <c r="X44" s="90">
        <v>0</v>
      </c>
      <c r="Y44" s="89">
        <v>0.63</v>
      </c>
      <c r="Z44" s="90">
        <v>0</v>
      </c>
      <c r="AA44" s="89">
        <v>15</v>
      </c>
      <c r="AB44" s="90">
        <v>0</v>
      </c>
      <c r="AC44" s="94">
        <f t="shared" si="2"/>
        <v>29</v>
      </c>
    </row>
    <row r="45" spans="1:29" ht="52.5" customHeight="1" x14ac:dyDescent="0.25">
      <c r="A45" s="81">
        <f t="shared" si="1"/>
        <v>41</v>
      </c>
      <c r="B45" s="119" t="s">
        <v>22</v>
      </c>
      <c r="C45" s="119" t="s">
        <v>634</v>
      </c>
      <c r="D45" s="119" t="s">
        <v>694</v>
      </c>
      <c r="E45" s="119" t="s">
        <v>24</v>
      </c>
      <c r="F45" s="119" t="s">
        <v>201</v>
      </c>
      <c r="G45" s="120">
        <v>273</v>
      </c>
      <c r="H45" s="121">
        <v>10</v>
      </c>
      <c r="I45" s="122">
        <v>4.22</v>
      </c>
      <c r="J45" s="121">
        <v>0</v>
      </c>
      <c r="K45" s="123">
        <v>4</v>
      </c>
      <c r="L45" s="120" t="s">
        <v>655</v>
      </c>
      <c r="M45" s="121">
        <v>0</v>
      </c>
      <c r="N45" s="120" t="s">
        <v>655</v>
      </c>
      <c r="O45" s="121">
        <v>0</v>
      </c>
      <c r="P45" s="121">
        <v>5</v>
      </c>
      <c r="Q45" s="120">
        <v>175</v>
      </c>
      <c r="R45" s="120">
        <v>289</v>
      </c>
      <c r="S45" s="121">
        <v>10</v>
      </c>
      <c r="T45" s="120" t="s">
        <v>655</v>
      </c>
      <c r="U45" s="121">
        <v>0</v>
      </c>
      <c r="V45" s="121">
        <v>0</v>
      </c>
      <c r="W45" s="121">
        <v>0</v>
      </c>
      <c r="X45" s="121">
        <v>0</v>
      </c>
      <c r="Y45" s="120">
        <v>0.65</v>
      </c>
      <c r="Z45" s="121">
        <v>0</v>
      </c>
      <c r="AA45" s="124" t="s">
        <v>655</v>
      </c>
      <c r="AB45" s="121">
        <v>0</v>
      </c>
      <c r="AC45" s="125">
        <f t="shared" si="2"/>
        <v>29</v>
      </c>
    </row>
    <row r="46" spans="1:29" ht="77.25" customHeight="1" x14ac:dyDescent="0.25">
      <c r="A46" s="81">
        <f t="shared" si="1"/>
        <v>42</v>
      </c>
      <c r="B46" s="88" t="s">
        <v>22</v>
      </c>
      <c r="C46" s="88" t="s">
        <v>634</v>
      </c>
      <c r="D46" s="88" t="s">
        <v>26</v>
      </c>
      <c r="E46" s="88" t="s">
        <v>24</v>
      </c>
      <c r="F46" s="88" t="s">
        <v>201</v>
      </c>
      <c r="G46" s="89">
        <v>273</v>
      </c>
      <c r="H46" s="90">
        <v>10</v>
      </c>
      <c r="I46" s="91">
        <v>4.22</v>
      </c>
      <c r="J46" s="90">
        <v>0</v>
      </c>
      <c r="K46" s="92">
        <v>4</v>
      </c>
      <c r="L46" s="89" t="s">
        <v>655</v>
      </c>
      <c r="M46" s="90">
        <v>0</v>
      </c>
      <c r="N46" s="89" t="s">
        <v>655</v>
      </c>
      <c r="O46" s="90">
        <v>0</v>
      </c>
      <c r="P46" s="90">
        <v>5</v>
      </c>
      <c r="Q46" s="89">
        <v>175</v>
      </c>
      <c r="R46" s="89">
        <v>289</v>
      </c>
      <c r="S46" s="90">
        <v>10</v>
      </c>
      <c r="T46" s="89" t="s">
        <v>655</v>
      </c>
      <c r="U46" s="90">
        <v>0</v>
      </c>
      <c r="V46" s="90">
        <v>0</v>
      </c>
      <c r="W46" s="90">
        <v>0</v>
      </c>
      <c r="X46" s="90">
        <v>0</v>
      </c>
      <c r="Y46" s="89">
        <v>0.69</v>
      </c>
      <c r="Z46" s="90">
        <v>0</v>
      </c>
      <c r="AA46" s="93" t="s">
        <v>655</v>
      </c>
      <c r="AB46" s="90">
        <v>0</v>
      </c>
      <c r="AC46" s="94">
        <f t="shared" si="2"/>
        <v>29</v>
      </c>
    </row>
    <row r="47" spans="1:29" ht="78.75" x14ac:dyDescent="0.25">
      <c r="A47" s="81">
        <f t="shared" si="1"/>
        <v>43</v>
      </c>
      <c r="B47" s="88" t="s">
        <v>51</v>
      </c>
      <c r="C47" s="88" t="s">
        <v>52</v>
      </c>
      <c r="D47" s="88" t="s">
        <v>54</v>
      </c>
      <c r="E47" s="88" t="s">
        <v>20</v>
      </c>
      <c r="F47" s="88" t="s">
        <v>232</v>
      </c>
      <c r="G47" s="89">
        <v>276</v>
      </c>
      <c r="H47" s="90">
        <v>10</v>
      </c>
      <c r="I47" s="91">
        <v>9.64</v>
      </c>
      <c r="J47" s="90">
        <v>0</v>
      </c>
      <c r="K47" s="92">
        <v>4</v>
      </c>
      <c r="L47" s="89" t="s">
        <v>655</v>
      </c>
      <c r="M47" s="90">
        <v>0</v>
      </c>
      <c r="N47" s="89" t="s">
        <v>655</v>
      </c>
      <c r="O47" s="90">
        <v>0</v>
      </c>
      <c r="P47" s="90">
        <v>5</v>
      </c>
      <c r="Q47" s="89">
        <v>58</v>
      </c>
      <c r="R47" s="89">
        <v>276</v>
      </c>
      <c r="S47" s="90">
        <v>10</v>
      </c>
      <c r="T47" s="89" t="s">
        <v>655</v>
      </c>
      <c r="U47" s="90">
        <v>0</v>
      </c>
      <c r="V47" s="90">
        <v>0</v>
      </c>
      <c r="W47" s="90">
        <v>0</v>
      </c>
      <c r="X47" s="90">
        <v>0</v>
      </c>
      <c r="Y47" s="89" t="s">
        <v>655</v>
      </c>
      <c r="Z47" s="94">
        <v>0</v>
      </c>
      <c r="AA47" s="93" t="s">
        <v>655</v>
      </c>
      <c r="AB47" s="90">
        <v>0</v>
      </c>
      <c r="AC47" s="94">
        <f t="shared" si="2"/>
        <v>29</v>
      </c>
    </row>
    <row r="48" spans="1:29" ht="47.25" x14ac:dyDescent="0.25">
      <c r="A48" s="81">
        <f t="shared" si="1"/>
        <v>44</v>
      </c>
      <c r="B48" s="119" t="s">
        <v>22</v>
      </c>
      <c r="C48" s="119" t="s">
        <v>635</v>
      </c>
      <c r="D48" s="119" t="s">
        <v>695</v>
      </c>
      <c r="E48" s="119" t="s">
        <v>31</v>
      </c>
      <c r="F48" s="119" t="s">
        <v>210</v>
      </c>
      <c r="G48" s="120">
        <v>274</v>
      </c>
      <c r="H48" s="121">
        <v>10</v>
      </c>
      <c r="I48" s="122">
        <v>4.45</v>
      </c>
      <c r="J48" s="121">
        <v>0</v>
      </c>
      <c r="K48" s="123">
        <v>5</v>
      </c>
      <c r="L48" s="120" t="s">
        <v>655</v>
      </c>
      <c r="M48" s="121">
        <v>0</v>
      </c>
      <c r="N48" s="120" t="s">
        <v>655</v>
      </c>
      <c r="O48" s="121">
        <v>0</v>
      </c>
      <c r="P48" s="121">
        <v>0</v>
      </c>
      <c r="Q48" s="120">
        <v>175</v>
      </c>
      <c r="R48" s="120">
        <v>318</v>
      </c>
      <c r="S48" s="121">
        <v>10</v>
      </c>
      <c r="T48" s="120" t="s">
        <v>655</v>
      </c>
      <c r="U48" s="121">
        <v>0</v>
      </c>
      <c r="V48" s="121">
        <v>0</v>
      </c>
      <c r="W48" s="121">
        <v>0</v>
      </c>
      <c r="X48" s="121">
        <v>0</v>
      </c>
      <c r="Y48" s="120" t="s">
        <v>655</v>
      </c>
      <c r="Z48" s="125">
        <v>0</v>
      </c>
      <c r="AA48" s="120" t="s">
        <v>655</v>
      </c>
      <c r="AB48" s="121">
        <v>0</v>
      </c>
      <c r="AC48" s="125">
        <f t="shared" si="2"/>
        <v>25</v>
      </c>
    </row>
    <row r="49" spans="1:29" ht="63" x14ac:dyDescent="0.25">
      <c r="A49" s="81">
        <f t="shared" si="1"/>
        <v>45</v>
      </c>
      <c r="B49" s="119" t="s">
        <v>22</v>
      </c>
      <c r="C49" s="119" t="s">
        <v>637</v>
      </c>
      <c r="D49" s="119" t="s">
        <v>682</v>
      </c>
      <c r="E49" s="119" t="s">
        <v>44</v>
      </c>
      <c r="F49" s="119" t="s">
        <v>223</v>
      </c>
      <c r="G49" s="120">
        <v>280</v>
      </c>
      <c r="H49" s="121">
        <v>10</v>
      </c>
      <c r="I49" s="122">
        <v>7.87</v>
      </c>
      <c r="J49" s="121">
        <v>0</v>
      </c>
      <c r="K49" s="123">
        <v>5</v>
      </c>
      <c r="L49" s="120" t="s">
        <v>655</v>
      </c>
      <c r="M49" s="121">
        <v>0</v>
      </c>
      <c r="N49" s="120" t="s">
        <v>655</v>
      </c>
      <c r="O49" s="121">
        <v>0</v>
      </c>
      <c r="P49" s="121">
        <v>0</v>
      </c>
      <c r="Q49" s="120">
        <v>15</v>
      </c>
      <c r="R49" s="120">
        <v>36</v>
      </c>
      <c r="S49" s="121">
        <v>10</v>
      </c>
      <c r="T49" s="120" t="s">
        <v>655</v>
      </c>
      <c r="U49" s="121">
        <v>0</v>
      </c>
      <c r="V49" s="121">
        <v>0</v>
      </c>
      <c r="W49" s="121">
        <v>0</v>
      </c>
      <c r="X49" s="121">
        <v>0</v>
      </c>
      <c r="Y49" s="120" t="s">
        <v>655</v>
      </c>
      <c r="Z49" s="125">
        <v>0</v>
      </c>
      <c r="AA49" s="120" t="s">
        <v>655</v>
      </c>
      <c r="AB49" s="121">
        <v>0</v>
      </c>
      <c r="AC49" s="125">
        <f t="shared" si="2"/>
        <v>25</v>
      </c>
    </row>
    <row r="50" spans="1:29" ht="47.25" x14ac:dyDescent="0.25">
      <c r="A50" s="81">
        <f t="shared" si="1"/>
        <v>46</v>
      </c>
      <c r="B50" s="88" t="s">
        <v>18</v>
      </c>
      <c r="C50" s="88" t="s">
        <v>19</v>
      </c>
      <c r="D50" s="88" t="s">
        <v>19</v>
      </c>
      <c r="E50" s="88" t="s">
        <v>20</v>
      </c>
      <c r="F50" s="88" t="s">
        <v>199</v>
      </c>
      <c r="G50" s="89" t="s">
        <v>655</v>
      </c>
      <c r="H50" s="90">
        <v>0</v>
      </c>
      <c r="I50" s="89" t="s">
        <v>655</v>
      </c>
      <c r="J50" s="90">
        <v>0</v>
      </c>
      <c r="K50" s="92">
        <v>5</v>
      </c>
      <c r="L50" s="89" t="s">
        <v>655</v>
      </c>
      <c r="M50" s="90">
        <v>0</v>
      </c>
      <c r="N50" s="89" t="s">
        <v>655</v>
      </c>
      <c r="O50" s="90">
        <v>0</v>
      </c>
      <c r="P50" s="90">
        <v>5</v>
      </c>
      <c r="Q50" s="117"/>
      <c r="R50" s="89">
        <v>53</v>
      </c>
      <c r="S50" s="90">
        <v>10</v>
      </c>
      <c r="T50" s="89" t="s">
        <v>655</v>
      </c>
      <c r="U50" s="90">
        <v>0</v>
      </c>
      <c r="V50" s="90">
        <v>0</v>
      </c>
      <c r="W50" s="90">
        <v>0</v>
      </c>
      <c r="X50" s="90">
        <v>0</v>
      </c>
      <c r="Y50" s="89" t="s">
        <v>655</v>
      </c>
      <c r="Z50" s="94">
        <v>0</v>
      </c>
      <c r="AA50" s="93" t="s">
        <v>655</v>
      </c>
      <c r="AB50" s="90">
        <v>0</v>
      </c>
      <c r="AC50" s="94">
        <f t="shared" si="2"/>
        <v>20</v>
      </c>
    </row>
    <row r="51" spans="1:29" ht="63" x14ac:dyDescent="0.25">
      <c r="A51" s="81">
        <f t="shared" si="1"/>
        <v>47</v>
      </c>
      <c r="B51" s="119" t="s">
        <v>315</v>
      </c>
      <c r="C51" s="119" t="s">
        <v>317</v>
      </c>
      <c r="D51" s="119" t="s">
        <v>690</v>
      </c>
      <c r="E51" s="119" t="s">
        <v>62</v>
      </c>
      <c r="F51" s="119" t="s">
        <v>241</v>
      </c>
      <c r="G51" s="120" t="s">
        <v>655</v>
      </c>
      <c r="H51" s="121">
        <v>0</v>
      </c>
      <c r="I51" s="120" t="s">
        <v>655</v>
      </c>
      <c r="J51" s="121">
        <v>0</v>
      </c>
      <c r="K51" s="123">
        <v>5</v>
      </c>
      <c r="L51" s="120" t="s">
        <v>655</v>
      </c>
      <c r="M51" s="121">
        <v>0</v>
      </c>
      <c r="N51" s="120" t="s">
        <v>655</v>
      </c>
      <c r="O51" s="121">
        <v>0</v>
      </c>
      <c r="P51" s="121">
        <v>5</v>
      </c>
      <c r="Q51" s="126"/>
      <c r="R51" s="120">
        <v>37</v>
      </c>
      <c r="S51" s="121">
        <v>10</v>
      </c>
      <c r="T51" s="120" t="s">
        <v>655</v>
      </c>
      <c r="U51" s="121">
        <v>0</v>
      </c>
      <c r="V51" s="121">
        <v>0</v>
      </c>
      <c r="W51" s="121">
        <v>0</v>
      </c>
      <c r="X51" s="121">
        <v>0</v>
      </c>
      <c r="Y51" s="120" t="s">
        <v>655</v>
      </c>
      <c r="Z51" s="125">
        <v>0</v>
      </c>
      <c r="AA51" s="124" t="s">
        <v>655</v>
      </c>
      <c r="AB51" s="121">
        <v>0</v>
      </c>
      <c r="AC51" s="125">
        <f t="shared" si="2"/>
        <v>20</v>
      </c>
    </row>
    <row r="52" spans="1:29" ht="75.75" customHeight="1" x14ac:dyDescent="0.25">
      <c r="A52" s="81">
        <f t="shared" si="1"/>
        <v>48</v>
      </c>
      <c r="B52" s="119" t="s">
        <v>78</v>
      </c>
      <c r="C52" s="119" t="s">
        <v>78</v>
      </c>
      <c r="D52" s="119" t="s">
        <v>684</v>
      </c>
      <c r="E52" s="119" t="s">
        <v>62</v>
      </c>
      <c r="F52" s="119" t="s">
        <v>251</v>
      </c>
      <c r="G52" s="120">
        <v>275</v>
      </c>
      <c r="H52" s="121">
        <v>10</v>
      </c>
      <c r="I52" s="122">
        <v>5.93</v>
      </c>
      <c r="J52" s="121">
        <v>0</v>
      </c>
      <c r="K52" s="123">
        <v>4</v>
      </c>
      <c r="L52" s="120" t="s">
        <v>655</v>
      </c>
      <c r="M52" s="121">
        <v>0</v>
      </c>
      <c r="N52" s="120" t="s">
        <v>655</v>
      </c>
      <c r="O52" s="121">
        <v>0</v>
      </c>
      <c r="P52" s="121">
        <v>5</v>
      </c>
      <c r="Q52" s="120">
        <v>60</v>
      </c>
      <c r="R52" s="120">
        <v>57</v>
      </c>
      <c r="S52" s="121">
        <v>0</v>
      </c>
      <c r="T52" s="120" t="s">
        <v>655</v>
      </c>
      <c r="U52" s="121">
        <v>0</v>
      </c>
      <c r="V52" s="121">
        <v>0</v>
      </c>
      <c r="W52" s="121">
        <v>0</v>
      </c>
      <c r="X52" s="121">
        <v>0</v>
      </c>
      <c r="Y52" s="124" t="s">
        <v>655</v>
      </c>
      <c r="Z52" s="125">
        <v>0</v>
      </c>
      <c r="AA52" s="124" t="s">
        <v>655</v>
      </c>
      <c r="AB52" s="121">
        <v>0</v>
      </c>
      <c r="AC52" s="125">
        <f t="shared" si="2"/>
        <v>19</v>
      </c>
    </row>
    <row r="53" spans="1:29" ht="72.75" customHeight="1" x14ac:dyDescent="0.25">
      <c r="A53" s="81">
        <f t="shared" si="1"/>
        <v>49</v>
      </c>
      <c r="B53" s="119" t="s">
        <v>78</v>
      </c>
      <c r="C53" s="119" t="s">
        <v>78</v>
      </c>
      <c r="D53" s="119" t="s">
        <v>685</v>
      </c>
      <c r="E53" s="119" t="s">
        <v>62</v>
      </c>
      <c r="F53" s="119" t="s">
        <v>251</v>
      </c>
      <c r="G53" s="120">
        <v>275</v>
      </c>
      <c r="H53" s="121">
        <v>10</v>
      </c>
      <c r="I53" s="122">
        <v>5.93</v>
      </c>
      <c r="J53" s="121">
        <v>0</v>
      </c>
      <c r="K53" s="123">
        <v>4</v>
      </c>
      <c r="L53" s="120" t="s">
        <v>655</v>
      </c>
      <c r="M53" s="121">
        <v>0</v>
      </c>
      <c r="N53" s="120" t="s">
        <v>655</v>
      </c>
      <c r="O53" s="121">
        <v>0</v>
      </c>
      <c r="P53" s="121">
        <v>5</v>
      </c>
      <c r="Q53" s="120">
        <v>60</v>
      </c>
      <c r="R53" s="120">
        <v>57</v>
      </c>
      <c r="S53" s="121">
        <v>0</v>
      </c>
      <c r="T53" s="120" t="s">
        <v>655</v>
      </c>
      <c r="U53" s="121">
        <v>0</v>
      </c>
      <c r="V53" s="121">
        <v>0</v>
      </c>
      <c r="W53" s="121">
        <v>0</v>
      </c>
      <c r="X53" s="121">
        <v>0</v>
      </c>
      <c r="Y53" s="124" t="s">
        <v>655</v>
      </c>
      <c r="Z53" s="125">
        <v>0</v>
      </c>
      <c r="AA53" s="124" t="s">
        <v>655</v>
      </c>
      <c r="AB53" s="121">
        <v>0</v>
      </c>
      <c r="AC53" s="125">
        <f t="shared" si="2"/>
        <v>19</v>
      </c>
    </row>
    <row r="54" spans="1:29" ht="102" customHeight="1" x14ac:dyDescent="0.25">
      <c r="A54" s="81">
        <f t="shared" si="1"/>
        <v>50</v>
      </c>
      <c r="B54" s="119" t="s">
        <v>320</v>
      </c>
      <c r="C54" s="119" t="s">
        <v>321</v>
      </c>
      <c r="D54" s="119" t="s">
        <v>691</v>
      </c>
      <c r="E54" s="119" t="s">
        <v>47</v>
      </c>
      <c r="F54" s="119" t="s">
        <v>322</v>
      </c>
      <c r="G54" s="120" t="s">
        <v>655</v>
      </c>
      <c r="H54" s="121">
        <v>0</v>
      </c>
      <c r="I54" s="122" t="s">
        <v>655</v>
      </c>
      <c r="J54" s="121">
        <v>0</v>
      </c>
      <c r="K54" s="123">
        <v>5</v>
      </c>
      <c r="L54" s="120" t="s">
        <v>655</v>
      </c>
      <c r="M54" s="121">
        <v>0</v>
      </c>
      <c r="N54" s="120" t="s">
        <v>655</v>
      </c>
      <c r="O54" s="121">
        <v>0</v>
      </c>
      <c r="P54" s="121">
        <v>0</v>
      </c>
      <c r="Q54" s="126"/>
      <c r="R54" s="120">
        <v>99</v>
      </c>
      <c r="S54" s="121">
        <v>10</v>
      </c>
      <c r="T54" s="120" t="s">
        <v>655</v>
      </c>
      <c r="U54" s="121">
        <v>0</v>
      </c>
      <c r="V54" s="121">
        <v>0</v>
      </c>
      <c r="W54" s="121">
        <v>0</v>
      </c>
      <c r="X54" s="121">
        <v>0</v>
      </c>
      <c r="Y54" s="124" t="s">
        <v>655</v>
      </c>
      <c r="Z54" s="125">
        <v>0</v>
      </c>
      <c r="AA54" s="124" t="s">
        <v>655</v>
      </c>
      <c r="AB54" s="121">
        <v>0</v>
      </c>
      <c r="AC54" s="125">
        <f t="shared" si="2"/>
        <v>15</v>
      </c>
    </row>
    <row r="55" spans="1:29" ht="88.5" customHeight="1" x14ac:dyDescent="0.25">
      <c r="A55" s="81">
        <f t="shared" si="1"/>
        <v>51</v>
      </c>
      <c r="B55" s="119" t="s">
        <v>345</v>
      </c>
      <c r="C55" s="119" t="s">
        <v>346</v>
      </c>
      <c r="D55" s="119" t="s">
        <v>692</v>
      </c>
      <c r="E55" s="119" t="s">
        <v>62</v>
      </c>
      <c r="F55" s="119" t="s">
        <v>347</v>
      </c>
      <c r="G55" s="120" t="s">
        <v>655</v>
      </c>
      <c r="H55" s="121">
        <v>0</v>
      </c>
      <c r="I55" s="122" t="s">
        <v>655</v>
      </c>
      <c r="J55" s="121">
        <v>0</v>
      </c>
      <c r="K55" s="123">
        <v>5</v>
      </c>
      <c r="L55" s="120" t="s">
        <v>655</v>
      </c>
      <c r="M55" s="121">
        <v>0</v>
      </c>
      <c r="N55" s="120" t="s">
        <v>655</v>
      </c>
      <c r="O55" s="121">
        <v>0</v>
      </c>
      <c r="P55" s="121">
        <v>0</v>
      </c>
      <c r="Q55" s="126"/>
      <c r="R55" s="120">
        <v>20</v>
      </c>
      <c r="S55" s="121">
        <v>10</v>
      </c>
      <c r="T55" s="120" t="s">
        <v>655</v>
      </c>
      <c r="U55" s="121">
        <v>0</v>
      </c>
      <c r="V55" s="121">
        <v>0</v>
      </c>
      <c r="W55" s="121">
        <v>0</v>
      </c>
      <c r="X55" s="121">
        <v>0</v>
      </c>
      <c r="Y55" s="124" t="s">
        <v>655</v>
      </c>
      <c r="Z55" s="125">
        <v>0</v>
      </c>
      <c r="AA55" s="124" t="s">
        <v>655</v>
      </c>
      <c r="AB55" s="121">
        <v>0</v>
      </c>
      <c r="AC55" s="125">
        <f t="shared" si="2"/>
        <v>15</v>
      </c>
    </row>
    <row r="56" spans="1:29" x14ac:dyDescent="0.25">
      <c r="A56" s="142" t="s">
        <v>699</v>
      </c>
      <c r="B56" s="142"/>
    </row>
    <row r="57" spans="1:29" x14ac:dyDescent="0.25">
      <c r="A57" s="77"/>
    </row>
  </sheetData>
  <autoFilter ref="G4:AC56"/>
  <sortState ref="A4:AG57">
    <sortCondition descending="1" ref="AC4"/>
  </sortState>
  <mergeCells count="19">
    <mergeCell ref="L3:M3"/>
    <mergeCell ref="N3:O3"/>
    <mergeCell ref="G3:H3"/>
    <mergeCell ref="G2:P2"/>
    <mergeCell ref="A1:AC1"/>
    <mergeCell ref="A2:A4"/>
    <mergeCell ref="B2:B4"/>
    <mergeCell ref="C2:C4"/>
    <mergeCell ref="T3:U3"/>
    <mergeCell ref="Q2:U2"/>
    <mergeCell ref="Q3:S3"/>
    <mergeCell ref="V2:AB2"/>
    <mergeCell ref="AC2:AC3"/>
    <mergeCell ref="D2:D4"/>
    <mergeCell ref="E2:E4"/>
    <mergeCell ref="F2:F4"/>
    <mergeCell ref="AA3:AB3"/>
    <mergeCell ref="Y3:Z3"/>
    <mergeCell ref="I3:J3"/>
  </mergeCells>
  <pageMargins left="0.23622047244094491" right="0.23622047244094491" top="0.74803149606299213" bottom="0.74803149606299213" header="0.31496062992125984" footer="0.31496062992125984"/>
  <pageSetup paperSize="9" scale="59" fitToWidth="0" fitToHeight="5" orientation="landscape" r:id="rId1"/>
  <headerFooter>
    <oddHeader>Страница  &amp;P из &amp;N</oddHeader>
  </headerFooter>
  <colBreaks count="1" manualBreakCount="1">
    <brk id="1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tabSelected="1" view="pageBreakPreview" topLeftCell="A58" zoomScale="55" zoomScaleNormal="25" zoomScaleSheetLayoutView="55" workbookViewId="0">
      <selection activeCell="K66" sqref="K66"/>
    </sheetView>
  </sheetViews>
  <sheetFormatPr defaultColWidth="9.140625" defaultRowHeight="20.25" x14ac:dyDescent="0.3"/>
  <cols>
    <col min="1" max="1" width="9.140625" style="74"/>
    <col min="2" max="2" width="19.28515625" style="74" customWidth="1"/>
    <col min="3" max="3" width="22" style="74" customWidth="1"/>
    <col min="4" max="4" width="24.7109375" style="74" customWidth="1"/>
    <col min="5" max="5" width="19.5703125" style="73" customWidth="1"/>
    <col min="6" max="6" width="19.28515625" style="69" customWidth="1"/>
    <col min="7" max="7" width="10.7109375" style="73" customWidth="1"/>
    <col min="8" max="8" width="10.85546875" style="70" customWidth="1"/>
    <col min="9" max="9" width="11.28515625" style="73" customWidth="1"/>
    <col min="10" max="10" width="11.5703125" style="70" customWidth="1"/>
    <col min="11" max="11" width="15.28515625" style="71" customWidth="1"/>
    <col min="12" max="12" width="16.28515625" style="69" customWidth="1"/>
    <col min="13" max="13" width="17.28515625" style="70" customWidth="1"/>
    <col min="14" max="14" width="13" style="69" customWidth="1"/>
    <col min="15" max="15" width="13" style="70" customWidth="1"/>
    <col min="16" max="16" width="22.42578125" style="70" customWidth="1"/>
    <col min="17" max="17" width="14.42578125" style="69" customWidth="1"/>
    <col min="18" max="18" width="13" style="69" customWidth="1"/>
    <col min="19" max="19" width="12.7109375" style="70" customWidth="1"/>
    <col min="20" max="20" width="14.42578125" style="69" customWidth="1"/>
    <col min="21" max="21" width="15.5703125" style="70" customWidth="1"/>
    <col min="22" max="22" width="14.85546875" style="70" customWidth="1"/>
    <col min="23" max="23" width="17.140625" style="70" customWidth="1"/>
    <col min="24" max="24" width="18" style="70" customWidth="1"/>
    <col min="25" max="26" width="4.85546875" style="70" hidden="1" customWidth="1"/>
    <col min="27" max="27" width="12.7109375" style="69" customWidth="1"/>
    <col min="28" max="28" width="10.42578125" style="70" customWidth="1"/>
    <col min="29" max="29" width="22.140625" style="103" customWidth="1"/>
    <col min="30" max="16384" width="9.140625" style="69"/>
  </cols>
  <sheetData>
    <row r="1" spans="1:29" s="107" customFormat="1" ht="30" customHeight="1" x14ac:dyDescent="0.25">
      <c r="A1" s="133" t="s">
        <v>678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s="71" customFormat="1" ht="51" customHeight="1" x14ac:dyDescent="0.25">
      <c r="A2" s="134" t="s">
        <v>660</v>
      </c>
      <c r="B2" s="131" t="s">
        <v>1</v>
      </c>
      <c r="C2" s="131" t="s">
        <v>632</v>
      </c>
      <c r="D2" s="131" t="s">
        <v>642</v>
      </c>
      <c r="E2" s="131" t="s">
        <v>0</v>
      </c>
      <c r="F2" s="131" t="s">
        <v>311</v>
      </c>
      <c r="G2" s="129" t="s">
        <v>643</v>
      </c>
      <c r="H2" s="129"/>
      <c r="I2" s="129"/>
      <c r="J2" s="129"/>
      <c r="K2" s="129"/>
      <c r="L2" s="129"/>
      <c r="M2" s="129"/>
      <c r="N2" s="129"/>
      <c r="O2" s="129"/>
      <c r="P2" s="129"/>
      <c r="Q2" s="129" t="s">
        <v>644</v>
      </c>
      <c r="R2" s="129"/>
      <c r="S2" s="129"/>
      <c r="T2" s="129"/>
      <c r="U2" s="129"/>
      <c r="V2" s="131" t="s">
        <v>671</v>
      </c>
      <c r="W2" s="131"/>
      <c r="X2" s="131"/>
      <c r="Y2" s="131"/>
      <c r="Z2" s="131"/>
      <c r="AA2" s="131"/>
      <c r="AB2" s="131"/>
      <c r="AC2" s="132" t="s">
        <v>658</v>
      </c>
    </row>
    <row r="3" spans="1:29" s="71" customFormat="1" ht="222" customHeight="1" x14ac:dyDescent="0.25">
      <c r="A3" s="134"/>
      <c r="B3" s="131"/>
      <c r="C3" s="131"/>
      <c r="D3" s="131"/>
      <c r="E3" s="131"/>
      <c r="F3" s="131"/>
      <c r="G3" s="131" t="s">
        <v>656</v>
      </c>
      <c r="H3" s="131"/>
      <c r="I3" s="131" t="s">
        <v>659</v>
      </c>
      <c r="J3" s="131"/>
      <c r="K3" s="113" t="s">
        <v>657</v>
      </c>
      <c r="L3" s="131" t="s">
        <v>652</v>
      </c>
      <c r="M3" s="131"/>
      <c r="N3" s="131" t="s">
        <v>673</v>
      </c>
      <c r="O3" s="131"/>
      <c r="P3" s="114" t="s">
        <v>653</v>
      </c>
      <c r="Q3" s="131" t="s">
        <v>674</v>
      </c>
      <c r="R3" s="131"/>
      <c r="S3" s="131"/>
      <c r="T3" s="131" t="s">
        <v>680</v>
      </c>
      <c r="U3" s="131"/>
      <c r="V3" s="113" t="s">
        <v>675</v>
      </c>
      <c r="W3" s="113" t="s">
        <v>676</v>
      </c>
      <c r="X3" s="113" t="s">
        <v>677</v>
      </c>
      <c r="Y3" s="131" t="s">
        <v>654</v>
      </c>
      <c r="Z3" s="131"/>
      <c r="AA3" s="131" t="s">
        <v>669</v>
      </c>
      <c r="AB3" s="131"/>
      <c r="AC3" s="132"/>
    </row>
    <row r="4" spans="1:29" s="108" customFormat="1" ht="45.75" customHeight="1" x14ac:dyDescent="0.2">
      <c r="A4" s="134"/>
      <c r="B4" s="131"/>
      <c r="C4" s="131"/>
      <c r="D4" s="131"/>
      <c r="E4" s="131"/>
      <c r="F4" s="131"/>
      <c r="G4" s="67" t="s">
        <v>646</v>
      </c>
      <c r="H4" s="67" t="s">
        <v>647</v>
      </c>
      <c r="I4" s="67" t="s">
        <v>646</v>
      </c>
      <c r="J4" s="67" t="s">
        <v>647</v>
      </c>
      <c r="K4" s="67" t="s">
        <v>647</v>
      </c>
      <c r="L4" s="67" t="s">
        <v>646</v>
      </c>
      <c r="M4" s="67" t="s">
        <v>647</v>
      </c>
      <c r="N4" s="67" t="s">
        <v>646</v>
      </c>
      <c r="O4" s="67" t="s">
        <v>647</v>
      </c>
      <c r="P4" s="67" t="s">
        <v>647</v>
      </c>
      <c r="Q4" s="67" t="s">
        <v>679</v>
      </c>
      <c r="R4" s="67" t="s">
        <v>663</v>
      </c>
      <c r="S4" s="67" t="s">
        <v>647</v>
      </c>
      <c r="T4" s="67" t="s">
        <v>646</v>
      </c>
      <c r="U4" s="67" t="s">
        <v>647</v>
      </c>
      <c r="V4" s="67" t="s">
        <v>647</v>
      </c>
      <c r="W4" s="67" t="s">
        <v>647</v>
      </c>
      <c r="X4" s="67" t="s">
        <v>647</v>
      </c>
      <c r="Y4" s="67" t="s">
        <v>646</v>
      </c>
      <c r="Z4" s="67" t="s">
        <v>647</v>
      </c>
      <c r="AA4" s="67" t="s">
        <v>646</v>
      </c>
      <c r="AB4" s="67" t="s">
        <v>647</v>
      </c>
      <c r="AC4" s="105" t="s">
        <v>647</v>
      </c>
    </row>
    <row r="5" spans="1:29" ht="73.5" customHeight="1" x14ac:dyDescent="0.25">
      <c r="A5" s="81">
        <v>1</v>
      </c>
      <c r="B5" s="95" t="s">
        <v>22</v>
      </c>
      <c r="C5" s="95" t="s">
        <v>22</v>
      </c>
      <c r="D5" s="95" t="s">
        <v>525</v>
      </c>
      <c r="E5" s="95" t="s">
        <v>44</v>
      </c>
      <c r="F5" s="95" t="s">
        <v>271</v>
      </c>
      <c r="G5" s="98">
        <v>255</v>
      </c>
      <c r="H5" s="97">
        <v>10</v>
      </c>
      <c r="I5" s="98">
        <v>4.4000000000000004</v>
      </c>
      <c r="J5" s="97">
        <v>10</v>
      </c>
      <c r="K5" s="99">
        <v>4</v>
      </c>
      <c r="L5" s="96">
        <v>100</v>
      </c>
      <c r="M5" s="97">
        <v>10</v>
      </c>
      <c r="N5" s="96">
        <v>1</v>
      </c>
      <c r="O5" s="97">
        <v>10</v>
      </c>
      <c r="P5" s="97">
        <v>5</v>
      </c>
      <c r="Q5" s="96">
        <v>10</v>
      </c>
      <c r="R5" s="96">
        <v>22</v>
      </c>
      <c r="S5" s="97">
        <v>10</v>
      </c>
      <c r="T5" s="96">
        <v>91</v>
      </c>
      <c r="U5" s="97">
        <v>5</v>
      </c>
      <c r="V5" s="100">
        <v>0</v>
      </c>
      <c r="W5" s="97">
        <v>5</v>
      </c>
      <c r="X5" s="97">
        <v>5</v>
      </c>
      <c r="Y5" s="97" t="s">
        <v>655</v>
      </c>
      <c r="Z5" s="100">
        <v>0</v>
      </c>
      <c r="AA5" s="102">
        <v>52</v>
      </c>
      <c r="AB5" s="97">
        <v>5</v>
      </c>
      <c r="AC5" s="97">
        <f t="shared" ref="AC5:AC36" si="0">H5+J5+K5+M5+O5+P5+S5+U5+V5+W5+X5+Z5+AB5</f>
        <v>79</v>
      </c>
    </row>
    <row r="6" spans="1:29" ht="94.5" x14ac:dyDescent="0.25">
      <c r="A6" s="81">
        <f>A5+1</f>
        <v>2</v>
      </c>
      <c r="B6" s="95" t="s">
        <v>73</v>
      </c>
      <c r="C6" s="95" t="s">
        <v>73</v>
      </c>
      <c r="D6" s="95" t="s">
        <v>556</v>
      </c>
      <c r="E6" s="95" t="s">
        <v>75</v>
      </c>
      <c r="F6" s="95" t="s">
        <v>250</v>
      </c>
      <c r="G6" s="98">
        <v>232</v>
      </c>
      <c r="H6" s="97">
        <v>10</v>
      </c>
      <c r="I6" s="98">
        <v>7</v>
      </c>
      <c r="J6" s="97">
        <v>10</v>
      </c>
      <c r="K6" s="99">
        <v>4</v>
      </c>
      <c r="L6" s="96">
        <v>91.7</v>
      </c>
      <c r="M6" s="97">
        <v>10</v>
      </c>
      <c r="N6" s="96">
        <v>1</v>
      </c>
      <c r="O6" s="97">
        <v>10</v>
      </c>
      <c r="P6" s="97">
        <v>5</v>
      </c>
      <c r="Q6" s="96">
        <v>8</v>
      </c>
      <c r="R6" s="96">
        <v>5</v>
      </c>
      <c r="S6" s="97">
        <v>10</v>
      </c>
      <c r="T6" s="96">
        <v>80</v>
      </c>
      <c r="U6" s="97">
        <v>5</v>
      </c>
      <c r="V6" s="100">
        <v>0</v>
      </c>
      <c r="W6" s="100">
        <v>0</v>
      </c>
      <c r="X6" s="100">
        <v>0</v>
      </c>
      <c r="Y6" s="97" t="s">
        <v>655</v>
      </c>
      <c r="Z6" s="100">
        <v>0</v>
      </c>
      <c r="AA6" s="102">
        <v>40</v>
      </c>
      <c r="AB6" s="97">
        <v>5</v>
      </c>
      <c r="AC6" s="97">
        <f t="shared" si="0"/>
        <v>69</v>
      </c>
    </row>
    <row r="7" spans="1:29" ht="64.5" customHeight="1" x14ac:dyDescent="0.25">
      <c r="A7" s="81">
        <f t="shared" ref="A7:A66" si="1">A6+1</f>
        <v>3</v>
      </c>
      <c r="B7" s="95" t="s">
        <v>22</v>
      </c>
      <c r="C7" s="95" t="s">
        <v>22</v>
      </c>
      <c r="D7" s="95" t="s">
        <v>526</v>
      </c>
      <c r="E7" s="95" t="s">
        <v>89</v>
      </c>
      <c r="F7" s="95" t="s">
        <v>291</v>
      </c>
      <c r="G7" s="98">
        <v>229</v>
      </c>
      <c r="H7" s="97">
        <v>10</v>
      </c>
      <c r="I7" s="98">
        <v>5.2</v>
      </c>
      <c r="J7" s="97">
        <v>10</v>
      </c>
      <c r="K7" s="99">
        <v>5</v>
      </c>
      <c r="L7" s="96">
        <v>96.6</v>
      </c>
      <c r="M7" s="97">
        <v>10</v>
      </c>
      <c r="N7" s="96" t="s">
        <v>655</v>
      </c>
      <c r="O7" s="97">
        <v>0</v>
      </c>
      <c r="P7" s="97">
        <v>5</v>
      </c>
      <c r="Q7" s="96">
        <v>10</v>
      </c>
      <c r="R7" s="96">
        <v>12</v>
      </c>
      <c r="S7" s="97">
        <v>10</v>
      </c>
      <c r="T7" s="96">
        <v>95</v>
      </c>
      <c r="U7" s="97">
        <v>5</v>
      </c>
      <c r="V7" s="100">
        <v>0</v>
      </c>
      <c r="W7" s="100">
        <v>0</v>
      </c>
      <c r="X7" s="97">
        <v>5</v>
      </c>
      <c r="Y7" s="97" t="s">
        <v>655</v>
      </c>
      <c r="Z7" s="100">
        <v>0</v>
      </c>
      <c r="AA7" s="102">
        <v>38</v>
      </c>
      <c r="AB7" s="97">
        <v>5</v>
      </c>
      <c r="AC7" s="97">
        <f t="shared" si="0"/>
        <v>65</v>
      </c>
    </row>
    <row r="8" spans="1:29" ht="63" x14ac:dyDescent="0.25">
      <c r="A8" s="81">
        <f t="shared" si="1"/>
        <v>4</v>
      </c>
      <c r="B8" s="95" t="s">
        <v>22</v>
      </c>
      <c r="C8" s="95" t="s">
        <v>22</v>
      </c>
      <c r="D8" s="95" t="s">
        <v>593</v>
      </c>
      <c r="E8" s="95" t="s">
        <v>96</v>
      </c>
      <c r="F8" s="95" t="s">
        <v>227</v>
      </c>
      <c r="G8" s="98">
        <v>166</v>
      </c>
      <c r="H8" s="97">
        <v>5</v>
      </c>
      <c r="I8" s="98">
        <v>2.65</v>
      </c>
      <c r="J8" s="97">
        <v>0</v>
      </c>
      <c r="K8" s="99">
        <v>5</v>
      </c>
      <c r="L8" s="96">
        <v>95.3</v>
      </c>
      <c r="M8" s="97">
        <v>10</v>
      </c>
      <c r="N8" s="96">
        <v>4</v>
      </c>
      <c r="O8" s="97">
        <v>10</v>
      </c>
      <c r="P8" s="97">
        <v>5</v>
      </c>
      <c r="Q8" s="96">
        <v>20</v>
      </c>
      <c r="R8" s="96">
        <v>14</v>
      </c>
      <c r="S8" s="97">
        <v>10</v>
      </c>
      <c r="T8" s="96">
        <v>92</v>
      </c>
      <c r="U8" s="97">
        <v>5</v>
      </c>
      <c r="V8" s="100">
        <v>0</v>
      </c>
      <c r="W8" s="97">
        <v>5</v>
      </c>
      <c r="X8" s="100">
        <v>0</v>
      </c>
      <c r="Y8" s="97" t="s">
        <v>655</v>
      </c>
      <c r="Z8" s="100">
        <v>0</v>
      </c>
      <c r="AA8" s="102">
        <v>36</v>
      </c>
      <c r="AB8" s="97">
        <v>5</v>
      </c>
      <c r="AC8" s="97">
        <f t="shared" si="0"/>
        <v>60</v>
      </c>
    </row>
    <row r="9" spans="1:29" ht="111" customHeight="1" x14ac:dyDescent="0.25">
      <c r="A9" s="81">
        <f t="shared" si="1"/>
        <v>5</v>
      </c>
      <c r="B9" s="95" t="s">
        <v>22</v>
      </c>
      <c r="C9" s="95" t="s">
        <v>22</v>
      </c>
      <c r="D9" s="95" t="s">
        <v>522</v>
      </c>
      <c r="E9" s="95" t="s">
        <v>24</v>
      </c>
      <c r="F9" s="95" t="s">
        <v>201</v>
      </c>
      <c r="G9" s="98">
        <v>193</v>
      </c>
      <c r="H9" s="97">
        <v>10</v>
      </c>
      <c r="I9" s="98">
        <v>4.5</v>
      </c>
      <c r="J9" s="97">
        <v>10</v>
      </c>
      <c r="K9" s="99">
        <v>4</v>
      </c>
      <c r="L9" s="96">
        <v>92.3</v>
      </c>
      <c r="M9" s="97">
        <v>10</v>
      </c>
      <c r="N9" s="96" t="s">
        <v>655</v>
      </c>
      <c r="O9" s="97">
        <v>0</v>
      </c>
      <c r="P9" s="97">
        <v>5</v>
      </c>
      <c r="Q9" s="96">
        <v>10</v>
      </c>
      <c r="R9" s="96">
        <v>9</v>
      </c>
      <c r="S9" s="97">
        <v>10</v>
      </c>
      <c r="T9" s="96">
        <v>87</v>
      </c>
      <c r="U9" s="97">
        <v>5</v>
      </c>
      <c r="V9" s="100">
        <v>0</v>
      </c>
      <c r="W9" s="100">
        <v>0</v>
      </c>
      <c r="X9" s="97">
        <v>5</v>
      </c>
      <c r="Y9" s="97" t="s">
        <v>655</v>
      </c>
      <c r="Z9" s="100">
        <v>0</v>
      </c>
      <c r="AA9" s="102">
        <v>23</v>
      </c>
      <c r="AB9" s="97">
        <v>0</v>
      </c>
      <c r="AC9" s="97">
        <f t="shared" si="0"/>
        <v>59</v>
      </c>
    </row>
    <row r="10" spans="1:29" ht="77.25" customHeight="1" x14ac:dyDescent="0.25">
      <c r="A10" s="81">
        <f t="shared" si="1"/>
        <v>6</v>
      </c>
      <c r="B10" s="95" t="s">
        <v>22</v>
      </c>
      <c r="C10" s="95" t="s">
        <v>22</v>
      </c>
      <c r="D10" s="95" t="s">
        <v>519</v>
      </c>
      <c r="E10" s="95" t="s">
        <v>96</v>
      </c>
      <c r="F10" s="95" t="s">
        <v>227</v>
      </c>
      <c r="G10" s="98">
        <v>202</v>
      </c>
      <c r="H10" s="97">
        <v>10</v>
      </c>
      <c r="I10" s="98">
        <v>3.2</v>
      </c>
      <c r="J10" s="97">
        <v>0</v>
      </c>
      <c r="K10" s="99">
        <v>4</v>
      </c>
      <c r="L10" s="96">
        <v>96</v>
      </c>
      <c r="M10" s="97">
        <v>10</v>
      </c>
      <c r="N10" s="96">
        <v>1</v>
      </c>
      <c r="O10" s="97">
        <v>10</v>
      </c>
      <c r="P10" s="97">
        <v>5</v>
      </c>
      <c r="Q10" s="96">
        <v>10</v>
      </c>
      <c r="R10" s="96">
        <v>8</v>
      </c>
      <c r="S10" s="97">
        <v>10</v>
      </c>
      <c r="T10" s="96">
        <v>91</v>
      </c>
      <c r="U10" s="97">
        <v>5</v>
      </c>
      <c r="V10" s="100">
        <v>0</v>
      </c>
      <c r="W10" s="100">
        <v>0</v>
      </c>
      <c r="X10" s="100">
        <v>0</v>
      </c>
      <c r="Y10" s="97" t="s">
        <v>655</v>
      </c>
      <c r="Z10" s="100">
        <v>0</v>
      </c>
      <c r="AA10" s="102">
        <v>48</v>
      </c>
      <c r="AB10" s="97">
        <v>5</v>
      </c>
      <c r="AC10" s="97">
        <f t="shared" si="0"/>
        <v>59</v>
      </c>
    </row>
    <row r="11" spans="1:29" ht="47.25" x14ac:dyDescent="0.25">
      <c r="A11" s="81">
        <f t="shared" si="1"/>
        <v>7</v>
      </c>
      <c r="B11" s="95" t="s">
        <v>51</v>
      </c>
      <c r="C11" s="95" t="s">
        <v>51</v>
      </c>
      <c r="D11" s="95" t="s">
        <v>538</v>
      </c>
      <c r="E11" s="95" t="s">
        <v>20</v>
      </c>
      <c r="F11" s="95" t="s">
        <v>199</v>
      </c>
      <c r="G11" s="98">
        <v>127</v>
      </c>
      <c r="H11" s="97">
        <v>0</v>
      </c>
      <c r="I11" s="98">
        <v>2.33</v>
      </c>
      <c r="J11" s="97">
        <v>0</v>
      </c>
      <c r="K11" s="99">
        <v>4</v>
      </c>
      <c r="L11" s="96">
        <v>100</v>
      </c>
      <c r="M11" s="97">
        <v>10</v>
      </c>
      <c r="N11" s="96">
        <v>1</v>
      </c>
      <c r="O11" s="97">
        <v>10</v>
      </c>
      <c r="P11" s="97">
        <v>5</v>
      </c>
      <c r="Q11" s="96">
        <v>9</v>
      </c>
      <c r="R11" s="96">
        <v>7</v>
      </c>
      <c r="S11" s="97">
        <v>10</v>
      </c>
      <c r="T11" s="96">
        <v>93</v>
      </c>
      <c r="U11" s="97">
        <v>5</v>
      </c>
      <c r="V11" s="97">
        <v>10</v>
      </c>
      <c r="W11" s="100">
        <v>0</v>
      </c>
      <c r="X11" s="100">
        <v>0</v>
      </c>
      <c r="Y11" s="97" t="s">
        <v>655</v>
      </c>
      <c r="Z11" s="100">
        <v>0</v>
      </c>
      <c r="AA11" s="102">
        <v>28</v>
      </c>
      <c r="AB11" s="97">
        <v>5</v>
      </c>
      <c r="AC11" s="97">
        <f t="shared" si="0"/>
        <v>59</v>
      </c>
    </row>
    <row r="12" spans="1:29" ht="99" customHeight="1" x14ac:dyDescent="0.25">
      <c r="A12" s="81">
        <f t="shared" si="1"/>
        <v>8</v>
      </c>
      <c r="B12" s="95" t="s">
        <v>73</v>
      </c>
      <c r="C12" s="95" t="s">
        <v>73</v>
      </c>
      <c r="D12" s="95" t="s">
        <v>559</v>
      </c>
      <c r="E12" s="95" t="s">
        <v>75</v>
      </c>
      <c r="F12" s="95" t="s">
        <v>250</v>
      </c>
      <c r="G12" s="98">
        <v>234</v>
      </c>
      <c r="H12" s="97">
        <v>10</v>
      </c>
      <c r="I12" s="98">
        <v>10.63</v>
      </c>
      <c r="J12" s="97">
        <v>10</v>
      </c>
      <c r="K12" s="99">
        <v>4</v>
      </c>
      <c r="L12" s="96">
        <v>100</v>
      </c>
      <c r="M12" s="97">
        <v>10</v>
      </c>
      <c r="N12" s="96" t="s">
        <v>655</v>
      </c>
      <c r="O12" s="97">
        <v>0</v>
      </c>
      <c r="P12" s="97">
        <v>5</v>
      </c>
      <c r="Q12" s="96">
        <v>8</v>
      </c>
      <c r="R12" s="96">
        <v>15</v>
      </c>
      <c r="S12" s="97">
        <v>10</v>
      </c>
      <c r="T12" s="96">
        <v>91</v>
      </c>
      <c r="U12" s="97">
        <v>5</v>
      </c>
      <c r="V12" s="100">
        <v>0</v>
      </c>
      <c r="W12" s="100">
        <v>0</v>
      </c>
      <c r="X12" s="100">
        <v>0</v>
      </c>
      <c r="Y12" s="97" t="s">
        <v>655</v>
      </c>
      <c r="Z12" s="100">
        <v>0</v>
      </c>
      <c r="AA12" s="102">
        <v>55</v>
      </c>
      <c r="AB12" s="97">
        <v>5</v>
      </c>
      <c r="AC12" s="97">
        <f t="shared" si="0"/>
        <v>59</v>
      </c>
    </row>
    <row r="13" spans="1:29" ht="84.75" customHeight="1" x14ac:dyDescent="0.25">
      <c r="A13" s="81">
        <f t="shared" si="1"/>
        <v>9</v>
      </c>
      <c r="B13" s="95" t="s">
        <v>22</v>
      </c>
      <c r="C13" s="95" t="s">
        <v>22</v>
      </c>
      <c r="D13" s="95" t="s">
        <v>512</v>
      </c>
      <c r="E13" s="95" t="s">
        <v>44</v>
      </c>
      <c r="F13" s="95" t="s">
        <v>271</v>
      </c>
      <c r="G13" s="98">
        <v>192</v>
      </c>
      <c r="H13" s="97">
        <v>10</v>
      </c>
      <c r="I13" s="98">
        <v>3.2</v>
      </c>
      <c r="J13" s="97">
        <v>0</v>
      </c>
      <c r="K13" s="99">
        <v>4</v>
      </c>
      <c r="L13" s="96">
        <v>95.2</v>
      </c>
      <c r="M13" s="97">
        <v>10</v>
      </c>
      <c r="N13" s="96">
        <v>3</v>
      </c>
      <c r="O13" s="97">
        <v>10</v>
      </c>
      <c r="P13" s="97">
        <v>5</v>
      </c>
      <c r="Q13" s="96">
        <v>10</v>
      </c>
      <c r="R13" s="96">
        <v>15</v>
      </c>
      <c r="S13" s="97">
        <v>10</v>
      </c>
      <c r="T13" s="96">
        <v>79</v>
      </c>
      <c r="U13" s="97">
        <v>0</v>
      </c>
      <c r="V13" s="100">
        <v>0</v>
      </c>
      <c r="W13" s="100">
        <v>0</v>
      </c>
      <c r="X13" s="100">
        <v>0</v>
      </c>
      <c r="Y13" s="97" t="s">
        <v>655</v>
      </c>
      <c r="Z13" s="100">
        <v>0</v>
      </c>
      <c r="AA13" s="102">
        <v>63</v>
      </c>
      <c r="AB13" s="97">
        <v>5</v>
      </c>
      <c r="AC13" s="97">
        <f t="shared" si="0"/>
        <v>54</v>
      </c>
    </row>
    <row r="14" spans="1:29" ht="132" customHeight="1" x14ac:dyDescent="0.25">
      <c r="A14" s="81">
        <f t="shared" si="1"/>
        <v>10</v>
      </c>
      <c r="B14" s="95" t="s">
        <v>51</v>
      </c>
      <c r="C14" s="95" t="s">
        <v>51</v>
      </c>
      <c r="D14" s="95" t="s">
        <v>534</v>
      </c>
      <c r="E14" s="95" t="s">
        <v>20</v>
      </c>
      <c r="F14" s="95" t="s">
        <v>230</v>
      </c>
      <c r="G14" s="98">
        <v>201</v>
      </c>
      <c r="H14" s="97">
        <v>10</v>
      </c>
      <c r="I14" s="98">
        <v>3.4</v>
      </c>
      <c r="J14" s="97">
        <v>0</v>
      </c>
      <c r="K14" s="99">
        <v>4</v>
      </c>
      <c r="L14" s="96">
        <v>100</v>
      </c>
      <c r="M14" s="97">
        <v>10</v>
      </c>
      <c r="N14" s="96">
        <v>3</v>
      </c>
      <c r="O14" s="97">
        <v>10</v>
      </c>
      <c r="P14" s="97">
        <v>0</v>
      </c>
      <c r="Q14" s="96">
        <v>10</v>
      </c>
      <c r="R14" s="96">
        <v>3</v>
      </c>
      <c r="S14" s="97">
        <v>0</v>
      </c>
      <c r="T14" s="96">
        <v>97</v>
      </c>
      <c r="U14" s="97">
        <v>5</v>
      </c>
      <c r="V14" s="97">
        <v>10</v>
      </c>
      <c r="W14" s="100">
        <v>0</v>
      </c>
      <c r="X14" s="100">
        <v>0</v>
      </c>
      <c r="Y14" s="97" t="s">
        <v>655</v>
      </c>
      <c r="Z14" s="100">
        <v>0</v>
      </c>
      <c r="AA14" s="102">
        <v>59</v>
      </c>
      <c r="AB14" s="97">
        <v>5</v>
      </c>
      <c r="AC14" s="97">
        <f t="shared" si="0"/>
        <v>54</v>
      </c>
    </row>
    <row r="15" spans="1:29" ht="75" customHeight="1" x14ac:dyDescent="0.25">
      <c r="A15" s="81">
        <f t="shared" si="1"/>
        <v>11</v>
      </c>
      <c r="B15" s="95" t="s">
        <v>22</v>
      </c>
      <c r="C15" s="95" t="s">
        <v>22</v>
      </c>
      <c r="D15" s="95" t="s">
        <v>520</v>
      </c>
      <c r="E15" s="95" t="s">
        <v>96</v>
      </c>
      <c r="F15" s="95" t="s">
        <v>227</v>
      </c>
      <c r="G15" s="98">
        <v>126</v>
      </c>
      <c r="H15" s="97">
        <v>0</v>
      </c>
      <c r="I15" s="98">
        <v>1.6</v>
      </c>
      <c r="J15" s="97">
        <v>0</v>
      </c>
      <c r="K15" s="99">
        <v>5</v>
      </c>
      <c r="L15" s="96">
        <v>92.9</v>
      </c>
      <c r="M15" s="97">
        <v>10</v>
      </c>
      <c r="N15" s="96">
        <v>1</v>
      </c>
      <c r="O15" s="97">
        <v>10</v>
      </c>
      <c r="P15" s="97">
        <v>5</v>
      </c>
      <c r="Q15" s="96">
        <v>10</v>
      </c>
      <c r="R15" s="96">
        <v>15</v>
      </c>
      <c r="S15" s="97">
        <v>10</v>
      </c>
      <c r="T15" s="96">
        <v>89</v>
      </c>
      <c r="U15" s="97">
        <v>5</v>
      </c>
      <c r="V15" s="100">
        <v>0</v>
      </c>
      <c r="W15" s="100">
        <v>0</v>
      </c>
      <c r="X15" s="100">
        <v>0</v>
      </c>
      <c r="Y15" s="97" t="s">
        <v>655</v>
      </c>
      <c r="Z15" s="100">
        <v>0</v>
      </c>
      <c r="AA15" s="102">
        <v>73</v>
      </c>
      <c r="AB15" s="97">
        <v>5</v>
      </c>
      <c r="AC15" s="97">
        <f t="shared" si="0"/>
        <v>50</v>
      </c>
    </row>
    <row r="16" spans="1:29" ht="75" customHeight="1" x14ac:dyDescent="0.25">
      <c r="A16" s="81">
        <f t="shared" si="1"/>
        <v>12</v>
      </c>
      <c r="B16" s="95" t="s">
        <v>22</v>
      </c>
      <c r="C16" s="95" t="s">
        <v>22</v>
      </c>
      <c r="D16" s="95" t="s">
        <v>515</v>
      </c>
      <c r="E16" s="95" t="s">
        <v>89</v>
      </c>
      <c r="F16" s="95" t="s">
        <v>264</v>
      </c>
      <c r="G16" s="98">
        <v>168</v>
      </c>
      <c r="H16" s="97">
        <v>5</v>
      </c>
      <c r="I16" s="98">
        <v>1.7</v>
      </c>
      <c r="J16" s="97">
        <v>0</v>
      </c>
      <c r="K16" s="140">
        <v>5</v>
      </c>
      <c r="L16" s="96">
        <v>95.2</v>
      </c>
      <c r="M16" s="97">
        <v>10</v>
      </c>
      <c r="N16" s="96">
        <v>1</v>
      </c>
      <c r="O16" s="97">
        <v>10</v>
      </c>
      <c r="P16" s="97">
        <v>5</v>
      </c>
      <c r="Q16" s="96">
        <v>10</v>
      </c>
      <c r="R16" s="96">
        <v>3</v>
      </c>
      <c r="S16" s="97">
        <v>0</v>
      </c>
      <c r="T16" s="96">
        <v>100</v>
      </c>
      <c r="U16" s="97">
        <v>5</v>
      </c>
      <c r="V16" s="100">
        <v>0</v>
      </c>
      <c r="W16" s="100">
        <v>0</v>
      </c>
      <c r="X16" s="97">
        <v>5</v>
      </c>
      <c r="Y16" s="82" t="s">
        <v>655</v>
      </c>
      <c r="Z16" s="86">
        <v>0</v>
      </c>
      <c r="AA16" s="102">
        <v>52</v>
      </c>
      <c r="AB16" s="97">
        <v>5</v>
      </c>
      <c r="AC16" s="97">
        <f>H16+J16+K16+M16+O16+P16+S16+U16+V16+W16+X16+Z16+AB16</f>
        <v>50</v>
      </c>
    </row>
    <row r="17" spans="1:29" ht="86.25" customHeight="1" x14ac:dyDescent="0.25">
      <c r="A17" s="81">
        <f t="shared" si="1"/>
        <v>13</v>
      </c>
      <c r="B17" s="72" t="s">
        <v>51</v>
      </c>
      <c r="C17" s="72" t="s">
        <v>51</v>
      </c>
      <c r="D17" s="72" t="s">
        <v>535</v>
      </c>
      <c r="E17" s="72" t="s">
        <v>20</v>
      </c>
      <c r="F17" s="72" t="s">
        <v>199</v>
      </c>
      <c r="G17" s="83">
        <v>168</v>
      </c>
      <c r="H17" s="82">
        <v>5</v>
      </c>
      <c r="I17" s="83">
        <v>2.5</v>
      </c>
      <c r="J17" s="82">
        <v>0</v>
      </c>
      <c r="K17" s="84">
        <v>4</v>
      </c>
      <c r="L17" s="85">
        <v>100</v>
      </c>
      <c r="M17" s="82">
        <v>10</v>
      </c>
      <c r="N17" s="85">
        <v>1</v>
      </c>
      <c r="O17" s="82">
        <v>10</v>
      </c>
      <c r="P17" s="82">
        <v>0</v>
      </c>
      <c r="Q17" s="85">
        <v>10</v>
      </c>
      <c r="R17" s="85">
        <v>4</v>
      </c>
      <c r="S17" s="82">
        <v>0</v>
      </c>
      <c r="T17" s="85">
        <v>81</v>
      </c>
      <c r="U17" s="82">
        <v>5</v>
      </c>
      <c r="V17" s="82">
        <v>10</v>
      </c>
      <c r="W17" s="86">
        <v>0</v>
      </c>
      <c r="X17" s="86">
        <v>0</v>
      </c>
      <c r="Y17" s="82" t="s">
        <v>655</v>
      </c>
      <c r="Z17" s="86">
        <v>0</v>
      </c>
      <c r="AA17" s="87">
        <v>54</v>
      </c>
      <c r="AB17" s="82">
        <v>5</v>
      </c>
      <c r="AC17" s="82">
        <f t="shared" si="0"/>
        <v>49</v>
      </c>
    </row>
    <row r="18" spans="1:29" ht="97.5" customHeight="1" x14ac:dyDescent="0.25">
      <c r="A18" s="81">
        <f t="shared" si="1"/>
        <v>14</v>
      </c>
      <c r="B18" s="72" t="s">
        <v>103</v>
      </c>
      <c r="C18" s="72" t="s">
        <v>103</v>
      </c>
      <c r="D18" s="72" t="s">
        <v>552</v>
      </c>
      <c r="E18" s="72" t="s">
        <v>89</v>
      </c>
      <c r="F18" s="72" t="s">
        <v>210</v>
      </c>
      <c r="G18" s="83">
        <v>194</v>
      </c>
      <c r="H18" s="82">
        <v>10</v>
      </c>
      <c r="I18" s="83">
        <v>1.8</v>
      </c>
      <c r="J18" s="82">
        <v>0</v>
      </c>
      <c r="K18" s="84">
        <v>4</v>
      </c>
      <c r="L18" s="85">
        <v>100</v>
      </c>
      <c r="M18" s="82">
        <v>10</v>
      </c>
      <c r="N18" s="85" t="s">
        <v>655</v>
      </c>
      <c r="O18" s="82">
        <v>0</v>
      </c>
      <c r="P18" s="82">
        <v>5</v>
      </c>
      <c r="Q18" s="85">
        <v>10</v>
      </c>
      <c r="R18" s="85">
        <v>6</v>
      </c>
      <c r="S18" s="82">
        <v>10</v>
      </c>
      <c r="T18" s="85">
        <v>94</v>
      </c>
      <c r="U18" s="82">
        <v>5</v>
      </c>
      <c r="V18" s="86">
        <v>0</v>
      </c>
      <c r="W18" s="86">
        <v>0</v>
      </c>
      <c r="X18" s="86">
        <v>0</v>
      </c>
      <c r="Y18" s="82" t="s">
        <v>655</v>
      </c>
      <c r="Z18" s="86">
        <v>0</v>
      </c>
      <c r="AA18" s="87">
        <v>44</v>
      </c>
      <c r="AB18" s="82">
        <v>5</v>
      </c>
      <c r="AC18" s="82">
        <f t="shared" si="0"/>
        <v>49</v>
      </c>
    </row>
    <row r="19" spans="1:29" ht="89.25" customHeight="1" x14ac:dyDescent="0.25">
      <c r="A19" s="81">
        <f t="shared" si="1"/>
        <v>15</v>
      </c>
      <c r="B19" s="72" t="s">
        <v>73</v>
      </c>
      <c r="C19" s="72" t="s">
        <v>73</v>
      </c>
      <c r="D19" s="72" t="s">
        <v>555</v>
      </c>
      <c r="E19" s="72" t="s">
        <v>75</v>
      </c>
      <c r="F19" s="72" t="s">
        <v>294</v>
      </c>
      <c r="G19" s="83">
        <v>190</v>
      </c>
      <c r="H19" s="82">
        <v>10</v>
      </c>
      <c r="I19" s="83">
        <v>3.5</v>
      </c>
      <c r="J19" s="82">
        <v>0</v>
      </c>
      <c r="K19" s="84">
        <v>3</v>
      </c>
      <c r="L19" s="85">
        <v>100</v>
      </c>
      <c r="M19" s="82">
        <v>10</v>
      </c>
      <c r="N19" s="85" t="s">
        <v>655</v>
      </c>
      <c r="O19" s="82">
        <v>0</v>
      </c>
      <c r="P19" s="82">
        <v>5</v>
      </c>
      <c r="Q19" s="85">
        <v>8</v>
      </c>
      <c r="R19" s="85">
        <v>4</v>
      </c>
      <c r="S19" s="82">
        <v>10</v>
      </c>
      <c r="T19" s="85">
        <v>100</v>
      </c>
      <c r="U19" s="82">
        <v>5</v>
      </c>
      <c r="V19" s="86">
        <v>0</v>
      </c>
      <c r="W19" s="86">
        <v>0</v>
      </c>
      <c r="X19" s="86">
        <v>0</v>
      </c>
      <c r="Y19" s="82" t="s">
        <v>655</v>
      </c>
      <c r="Z19" s="86">
        <v>0</v>
      </c>
      <c r="AA19" s="87">
        <v>47</v>
      </c>
      <c r="AB19" s="82">
        <v>5</v>
      </c>
      <c r="AC19" s="82">
        <f t="shared" si="0"/>
        <v>48</v>
      </c>
    </row>
    <row r="20" spans="1:29" ht="102.75" customHeight="1" x14ac:dyDescent="0.25">
      <c r="A20" s="81">
        <f t="shared" si="1"/>
        <v>16</v>
      </c>
      <c r="B20" s="72" t="s">
        <v>22</v>
      </c>
      <c r="C20" s="72" t="s">
        <v>22</v>
      </c>
      <c r="D20" s="72" t="s">
        <v>516</v>
      </c>
      <c r="E20" s="72" t="s">
        <v>96</v>
      </c>
      <c r="F20" s="72" t="s">
        <v>225</v>
      </c>
      <c r="G20" s="83">
        <v>152</v>
      </c>
      <c r="H20" s="82">
        <v>5</v>
      </c>
      <c r="I20" s="83">
        <v>1.9</v>
      </c>
      <c r="J20" s="82">
        <v>0</v>
      </c>
      <c r="K20" s="101">
        <v>5</v>
      </c>
      <c r="L20" s="85">
        <v>94.7</v>
      </c>
      <c r="M20" s="82">
        <v>10</v>
      </c>
      <c r="N20" s="85">
        <v>9</v>
      </c>
      <c r="O20" s="82">
        <v>10</v>
      </c>
      <c r="P20" s="82">
        <v>5</v>
      </c>
      <c r="Q20" s="85">
        <v>20</v>
      </c>
      <c r="R20" s="85">
        <v>1</v>
      </c>
      <c r="S20" s="82">
        <v>0</v>
      </c>
      <c r="T20" s="85">
        <v>99</v>
      </c>
      <c r="U20" s="82">
        <v>5</v>
      </c>
      <c r="V20" s="86">
        <v>0</v>
      </c>
      <c r="W20" s="86">
        <v>0</v>
      </c>
      <c r="X20" s="86">
        <v>0</v>
      </c>
      <c r="Y20" s="82" t="s">
        <v>655</v>
      </c>
      <c r="Z20" s="86">
        <v>0</v>
      </c>
      <c r="AA20" s="87">
        <v>41</v>
      </c>
      <c r="AB20" s="82">
        <v>5</v>
      </c>
      <c r="AC20" s="82">
        <f t="shared" si="0"/>
        <v>45</v>
      </c>
    </row>
    <row r="21" spans="1:29" ht="82.5" customHeight="1" x14ac:dyDescent="0.25">
      <c r="A21" s="81">
        <f t="shared" si="1"/>
        <v>17</v>
      </c>
      <c r="B21" s="72" t="s">
        <v>22</v>
      </c>
      <c r="C21" s="72" t="s">
        <v>22</v>
      </c>
      <c r="D21" s="72" t="s">
        <v>511</v>
      </c>
      <c r="E21" s="72" t="s">
        <v>44</v>
      </c>
      <c r="F21" s="72" t="s">
        <v>272</v>
      </c>
      <c r="G21" s="83">
        <v>138</v>
      </c>
      <c r="H21" s="82">
        <v>0</v>
      </c>
      <c r="I21" s="83">
        <v>3.4</v>
      </c>
      <c r="J21" s="82">
        <v>0</v>
      </c>
      <c r="K21" s="84">
        <v>4</v>
      </c>
      <c r="L21" s="85">
        <v>94.4</v>
      </c>
      <c r="M21" s="82">
        <v>10</v>
      </c>
      <c r="N21" s="85">
        <v>1</v>
      </c>
      <c r="O21" s="82">
        <v>10</v>
      </c>
      <c r="P21" s="82">
        <v>0</v>
      </c>
      <c r="Q21" s="85">
        <v>10</v>
      </c>
      <c r="R21" s="85">
        <v>1</v>
      </c>
      <c r="S21" s="82">
        <v>0</v>
      </c>
      <c r="T21" s="85">
        <v>88</v>
      </c>
      <c r="U21" s="82">
        <v>5</v>
      </c>
      <c r="V21" s="86">
        <v>0</v>
      </c>
      <c r="W21" s="82">
        <v>5</v>
      </c>
      <c r="X21" s="82">
        <v>5</v>
      </c>
      <c r="Y21" s="82" t="s">
        <v>655</v>
      </c>
      <c r="Z21" s="86">
        <v>0</v>
      </c>
      <c r="AA21" s="87">
        <v>41</v>
      </c>
      <c r="AB21" s="82">
        <v>5</v>
      </c>
      <c r="AC21" s="82">
        <f t="shared" si="0"/>
        <v>44</v>
      </c>
    </row>
    <row r="22" spans="1:29" ht="84.75" customHeight="1" x14ac:dyDescent="0.25">
      <c r="A22" s="81">
        <f t="shared" si="1"/>
        <v>18</v>
      </c>
      <c r="B22" s="72" t="s">
        <v>103</v>
      </c>
      <c r="C22" s="72" t="s">
        <v>103</v>
      </c>
      <c r="D22" s="72" t="s">
        <v>547</v>
      </c>
      <c r="E22" s="72" t="s">
        <v>24</v>
      </c>
      <c r="F22" s="72" t="s">
        <v>201</v>
      </c>
      <c r="G22" s="83">
        <v>112</v>
      </c>
      <c r="H22" s="82">
        <v>0</v>
      </c>
      <c r="I22" s="83">
        <v>2.8</v>
      </c>
      <c r="J22" s="82">
        <v>0</v>
      </c>
      <c r="K22" s="84">
        <v>4</v>
      </c>
      <c r="L22" s="85">
        <v>100</v>
      </c>
      <c r="M22" s="82">
        <v>10</v>
      </c>
      <c r="N22" s="85" t="s">
        <v>655</v>
      </c>
      <c r="O22" s="82">
        <v>0</v>
      </c>
      <c r="P22" s="82">
        <v>5</v>
      </c>
      <c r="Q22" s="85">
        <v>10</v>
      </c>
      <c r="R22" s="85">
        <v>5</v>
      </c>
      <c r="S22" s="82">
        <v>10</v>
      </c>
      <c r="T22" s="85">
        <v>100</v>
      </c>
      <c r="U22" s="82">
        <v>5</v>
      </c>
      <c r="V22" s="86">
        <v>0</v>
      </c>
      <c r="W22" s="82">
        <v>5</v>
      </c>
      <c r="X22" s="86">
        <v>0</v>
      </c>
      <c r="Y22" s="82" t="s">
        <v>655</v>
      </c>
      <c r="Z22" s="86">
        <v>0</v>
      </c>
      <c r="AA22" s="87">
        <v>29</v>
      </c>
      <c r="AB22" s="82">
        <v>5</v>
      </c>
      <c r="AC22" s="82">
        <f t="shared" si="0"/>
        <v>44</v>
      </c>
    </row>
    <row r="23" spans="1:29" ht="115.5" customHeight="1" x14ac:dyDescent="0.25">
      <c r="A23" s="81">
        <f t="shared" si="1"/>
        <v>19</v>
      </c>
      <c r="B23" s="72" t="s">
        <v>22</v>
      </c>
      <c r="C23" s="72" t="s">
        <v>22</v>
      </c>
      <c r="D23" s="72" t="s">
        <v>527</v>
      </c>
      <c r="E23" s="72" t="s">
        <v>24</v>
      </c>
      <c r="F23" s="72" t="s">
        <v>201</v>
      </c>
      <c r="G23" s="83">
        <v>199</v>
      </c>
      <c r="H23" s="82">
        <v>10</v>
      </c>
      <c r="I23" s="83">
        <v>1.8</v>
      </c>
      <c r="J23" s="82">
        <v>0</v>
      </c>
      <c r="K23" s="84">
        <v>5</v>
      </c>
      <c r="L23" s="85">
        <v>93.3</v>
      </c>
      <c r="M23" s="82">
        <v>10</v>
      </c>
      <c r="N23" s="85" t="s">
        <v>655</v>
      </c>
      <c r="O23" s="82">
        <v>0</v>
      </c>
      <c r="P23" s="82">
        <v>5</v>
      </c>
      <c r="Q23" s="85">
        <v>10</v>
      </c>
      <c r="R23" s="85">
        <v>1</v>
      </c>
      <c r="S23" s="82">
        <v>0</v>
      </c>
      <c r="T23" s="85">
        <v>93</v>
      </c>
      <c r="U23" s="82">
        <v>5</v>
      </c>
      <c r="V23" s="86">
        <v>0</v>
      </c>
      <c r="W23" s="86">
        <v>0</v>
      </c>
      <c r="X23" s="86">
        <v>0</v>
      </c>
      <c r="Y23" s="82" t="s">
        <v>655</v>
      </c>
      <c r="Z23" s="86">
        <v>0</v>
      </c>
      <c r="AA23" s="87">
        <v>31</v>
      </c>
      <c r="AB23" s="82">
        <v>5</v>
      </c>
      <c r="AC23" s="82">
        <f t="shared" si="0"/>
        <v>40</v>
      </c>
    </row>
    <row r="24" spans="1:29" ht="95.25" customHeight="1" x14ac:dyDescent="0.25">
      <c r="A24" s="81">
        <f t="shared" si="1"/>
        <v>20</v>
      </c>
      <c r="B24" s="72" t="s">
        <v>22</v>
      </c>
      <c r="C24" s="72" t="s">
        <v>22</v>
      </c>
      <c r="D24" s="72" t="s">
        <v>591</v>
      </c>
      <c r="E24" s="72" t="s">
        <v>44</v>
      </c>
      <c r="F24" s="72" t="s">
        <v>187</v>
      </c>
      <c r="G24" s="83">
        <v>153</v>
      </c>
      <c r="H24" s="82">
        <v>5</v>
      </c>
      <c r="I24" s="83">
        <v>1.5</v>
      </c>
      <c r="J24" s="82">
        <v>0</v>
      </c>
      <c r="K24" s="84">
        <v>5</v>
      </c>
      <c r="L24" s="85">
        <v>100</v>
      </c>
      <c r="M24" s="82">
        <v>10</v>
      </c>
      <c r="N24" s="85" t="s">
        <v>655</v>
      </c>
      <c r="O24" s="82">
        <v>0</v>
      </c>
      <c r="P24" s="82">
        <v>5</v>
      </c>
      <c r="Q24" s="85">
        <v>10</v>
      </c>
      <c r="R24" s="85">
        <v>4</v>
      </c>
      <c r="S24" s="82">
        <v>0</v>
      </c>
      <c r="T24" s="85">
        <v>100</v>
      </c>
      <c r="U24" s="82">
        <v>5</v>
      </c>
      <c r="V24" s="86">
        <v>0</v>
      </c>
      <c r="W24" s="82">
        <v>5</v>
      </c>
      <c r="X24" s="86">
        <v>0</v>
      </c>
      <c r="Y24" s="82" t="s">
        <v>655</v>
      </c>
      <c r="Z24" s="86">
        <v>0</v>
      </c>
      <c r="AA24" s="87">
        <v>42</v>
      </c>
      <c r="AB24" s="82">
        <v>5</v>
      </c>
      <c r="AC24" s="82">
        <f t="shared" si="0"/>
        <v>40</v>
      </c>
    </row>
    <row r="25" spans="1:29" ht="83.25" customHeight="1" x14ac:dyDescent="0.25">
      <c r="A25" s="81">
        <f t="shared" si="1"/>
        <v>21</v>
      </c>
      <c r="B25" s="72" t="s">
        <v>103</v>
      </c>
      <c r="C25" s="72" t="s">
        <v>103</v>
      </c>
      <c r="D25" s="72" t="s">
        <v>546</v>
      </c>
      <c r="E25" s="72" t="s">
        <v>89</v>
      </c>
      <c r="F25" s="72" t="s">
        <v>291</v>
      </c>
      <c r="G25" s="83">
        <v>134</v>
      </c>
      <c r="H25" s="82">
        <v>0</v>
      </c>
      <c r="I25" s="83">
        <v>2</v>
      </c>
      <c r="J25" s="82">
        <v>0</v>
      </c>
      <c r="K25" s="84">
        <v>5</v>
      </c>
      <c r="L25" s="85">
        <v>96.4</v>
      </c>
      <c r="M25" s="82">
        <v>10</v>
      </c>
      <c r="N25" s="85">
        <v>1</v>
      </c>
      <c r="O25" s="82">
        <v>10</v>
      </c>
      <c r="P25" s="82">
        <v>5</v>
      </c>
      <c r="Q25" s="85">
        <v>15</v>
      </c>
      <c r="R25" s="85">
        <v>5</v>
      </c>
      <c r="S25" s="82">
        <v>0</v>
      </c>
      <c r="T25" s="85">
        <v>93</v>
      </c>
      <c r="U25" s="82">
        <v>5</v>
      </c>
      <c r="V25" s="86">
        <v>0</v>
      </c>
      <c r="W25" s="86">
        <v>0</v>
      </c>
      <c r="X25" s="86">
        <v>0</v>
      </c>
      <c r="Y25" s="82" t="s">
        <v>655</v>
      </c>
      <c r="Z25" s="86">
        <v>0</v>
      </c>
      <c r="AA25" s="87">
        <v>52</v>
      </c>
      <c r="AB25" s="82">
        <v>5</v>
      </c>
      <c r="AC25" s="82">
        <f t="shared" si="0"/>
        <v>40</v>
      </c>
    </row>
    <row r="26" spans="1:29" ht="83.25" customHeight="1" x14ac:dyDescent="0.25">
      <c r="A26" s="81">
        <f t="shared" si="1"/>
        <v>22</v>
      </c>
      <c r="B26" s="72" t="s">
        <v>64</v>
      </c>
      <c r="C26" s="72" t="s">
        <v>64</v>
      </c>
      <c r="D26" s="72" t="s">
        <v>542</v>
      </c>
      <c r="E26" s="72" t="s">
        <v>20</v>
      </c>
      <c r="F26" s="72" t="s">
        <v>242</v>
      </c>
      <c r="G26" s="83">
        <v>90</v>
      </c>
      <c r="H26" s="82">
        <v>0</v>
      </c>
      <c r="I26" s="83">
        <v>2.5</v>
      </c>
      <c r="J26" s="82">
        <v>0</v>
      </c>
      <c r="K26" s="84">
        <v>5</v>
      </c>
      <c r="L26" s="85">
        <v>92.9</v>
      </c>
      <c r="M26" s="82">
        <v>10</v>
      </c>
      <c r="N26" s="85" t="s">
        <v>655</v>
      </c>
      <c r="O26" s="82">
        <v>0</v>
      </c>
      <c r="P26" s="82">
        <v>5</v>
      </c>
      <c r="Q26" s="85">
        <v>10</v>
      </c>
      <c r="R26" s="85">
        <v>5</v>
      </c>
      <c r="S26" s="82">
        <v>10</v>
      </c>
      <c r="T26" s="85">
        <v>96</v>
      </c>
      <c r="U26" s="82">
        <v>5</v>
      </c>
      <c r="V26" s="86">
        <v>0</v>
      </c>
      <c r="W26" s="86">
        <v>0</v>
      </c>
      <c r="X26" s="86">
        <v>0</v>
      </c>
      <c r="Y26" s="82" t="s">
        <v>655</v>
      </c>
      <c r="Z26" s="86">
        <v>0</v>
      </c>
      <c r="AA26" s="87">
        <v>48</v>
      </c>
      <c r="AB26" s="82">
        <v>5</v>
      </c>
      <c r="AC26" s="82">
        <f t="shared" si="0"/>
        <v>40</v>
      </c>
    </row>
    <row r="27" spans="1:29" ht="85.5" customHeight="1" x14ac:dyDescent="0.25">
      <c r="A27" s="81">
        <f t="shared" si="1"/>
        <v>23</v>
      </c>
      <c r="B27" s="72" t="s">
        <v>22</v>
      </c>
      <c r="C27" s="72" t="s">
        <v>22</v>
      </c>
      <c r="D27" s="72" t="s">
        <v>588</v>
      </c>
      <c r="E27" s="72" t="s">
        <v>44</v>
      </c>
      <c r="F27" s="72" t="s">
        <v>218</v>
      </c>
      <c r="G27" s="83">
        <v>154</v>
      </c>
      <c r="H27" s="82">
        <v>5</v>
      </c>
      <c r="I27" s="83">
        <v>1.7</v>
      </c>
      <c r="J27" s="82">
        <v>0</v>
      </c>
      <c r="K27" s="84">
        <v>4</v>
      </c>
      <c r="L27" s="85">
        <v>92.3</v>
      </c>
      <c r="M27" s="82">
        <v>10</v>
      </c>
      <c r="N27" s="85" t="s">
        <v>655</v>
      </c>
      <c r="O27" s="82">
        <v>0</v>
      </c>
      <c r="P27" s="82">
        <v>0</v>
      </c>
      <c r="Q27" s="85">
        <v>10</v>
      </c>
      <c r="R27" s="85">
        <v>3</v>
      </c>
      <c r="S27" s="82">
        <v>0</v>
      </c>
      <c r="T27" s="85">
        <v>92</v>
      </c>
      <c r="U27" s="82">
        <v>5</v>
      </c>
      <c r="V27" s="86">
        <v>0</v>
      </c>
      <c r="W27" s="82">
        <v>5</v>
      </c>
      <c r="X27" s="82">
        <v>5</v>
      </c>
      <c r="Y27" s="82" t="s">
        <v>655</v>
      </c>
      <c r="Z27" s="86">
        <v>0</v>
      </c>
      <c r="AA27" s="87">
        <v>45</v>
      </c>
      <c r="AB27" s="82">
        <v>5</v>
      </c>
      <c r="AC27" s="82">
        <f t="shared" si="0"/>
        <v>39</v>
      </c>
    </row>
    <row r="28" spans="1:29" ht="85.5" customHeight="1" x14ac:dyDescent="0.25">
      <c r="A28" s="81">
        <f t="shared" si="1"/>
        <v>24</v>
      </c>
      <c r="B28" s="72" t="s">
        <v>51</v>
      </c>
      <c r="C28" s="72" t="s">
        <v>51</v>
      </c>
      <c r="D28" s="72" t="s">
        <v>533</v>
      </c>
      <c r="E28" s="72" t="s">
        <v>24</v>
      </c>
      <c r="F28" s="72" t="s">
        <v>201</v>
      </c>
      <c r="G28" s="83">
        <v>125</v>
      </c>
      <c r="H28" s="82">
        <v>0</v>
      </c>
      <c r="I28" s="83">
        <v>1.2</v>
      </c>
      <c r="J28" s="82">
        <v>0</v>
      </c>
      <c r="K28" s="84">
        <v>4</v>
      </c>
      <c r="L28" s="85">
        <v>100</v>
      </c>
      <c r="M28" s="82">
        <v>10</v>
      </c>
      <c r="N28" s="85" t="s">
        <v>655</v>
      </c>
      <c r="O28" s="82">
        <v>0</v>
      </c>
      <c r="P28" s="82">
        <v>5</v>
      </c>
      <c r="Q28" s="85">
        <v>10</v>
      </c>
      <c r="R28" s="85">
        <v>5</v>
      </c>
      <c r="S28" s="82">
        <v>10</v>
      </c>
      <c r="T28" s="85">
        <v>80</v>
      </c>
      <c r="U28" s="82">
        <v>5</v>
      </c>
      <c r="V28" s="86">
        <v>0</v>
      </c>
      <c r="W28" s="82">
        <v>0</v>
      </c>
      <c r="X28" s="82">
        <v>0</v>
      </c>
      <c r="Y28" s="82" t="s">
        <v>655</v>
      </c>
      <c r="Z28" s="86">
        <v>0</v>
      </c>
      <c r="AA28" s="87">
        <v>42</v>
      </c>
      <c r="AB28" s="82">
        <v>5</v>
      </c>
      <c r="AC28" s="82">
        <f t="shared" si="0"/>
        <v>39</v>
      </c>
    </row>
    <row r="29" spans="1:29" ht="95.25" customHeight="1" x14ac:dyDescent="0.25">
      <c r="A29" s="81">
        <f t="shared" si="1"/>
        <v>25</v>
      </c>
      <c r="B29" s="72" t="s">
        <v>22</v>
      </c>
      <c r="C29" s="72" t="s">
        <v>22</v>
      </c>
      <c r="D29" s="72" t="s">
        <v>514</v>
      </c>
      <c r="E29" s="72" t="s">
        <v>24</v>
      </c>
      <c r="F29" s="72" t="s">
        <v>205</v>
      </c>
      <c r="G29" s="83">
        <v>48</v>
      </c>
      <c r="H29" s="82">
        <v>0</v>
      </c>
      <c r="I29" s="83">
        <v>0.9</v>
      </c>
      <c r="J29" s="82">
        <v>0</v>
      </c>
      <c r="K29" s="84">
        <v>5</v>
      </c>
      <c r="L29" s="85">
        <v>100</v>
      </c>
      <c r="M29" s="82">
        <v>10</v>
      </c>
      <c r="N29" s="85" t="s">
        <v>655</v>
      </c>
      <c r="O29" s="82">
        <v>0</v>
      </c>
      <c r="P29" s="82">
        <v>5</v>
      </c>
      <c r="Q29" s="85">
        <v>10</v>
      </c>
      <c r="R29" s="85">
        <v>1</v>
      </c>
      <c r="S29" s="82">
        <v>0</v>
      </c>
      <c r="T29" s="85">
        <v>88</v>
      </c>
      <c r="U29" s="82">
        <v>5</v>
      </c>
      <c r="V29" s="86">
        <v>0</v>
      </c>
      <c r="W29" s="86">
        <v>0</v>
      </c>
      <c r="X29" s="82">
        <v>5</v>
      </c>
      <c r="Y29" s="82" t="s">
        <v>655</v>
      </c>
      <c r="Z29" s="86">
        <v>0</v>
      </c>
      <c r="AA29" s="87">
        <v>36</v>
      </c>
      <c r="AB29" s="82">
        <v>5</v>
      </c>
      <c r="AC29" s="82">
        <f t="shared" si="0"/>
        <v>35</v>
      </c>
    </row>
    <row r="30" spans="1:29" ht="128.25" customHeight="1" x14ac:dyDescent="0.25">
      <c r="A30" s="81">
        <f t="shared" si="1"/>
        <v>26</v>
      </c>
      <c r="B30" s="72" t="s">
        <v>22</v>
      </c>
      <c r="C30" s="72" t="s">
        <v>22</v>
      </c>
      <c r="D30" s="72" t="s">
        <v>530</v>
      </c>
      <c r="E30" s="72" t="s">
        <v>24</v>
      </c>
      <c r="F30" s="72" t="s">
        <v>205</v>
      </c>
      <c r="G30" s="83">
        <v>84</v>
      </c>
      <c r="H30" s="82">
        <v>0</v>
      </c>
      <c r="I30" s="83">
        <v>1.6</v>
      </c>
      <c r="J30" s="82">
        <v>0</v>
      </c>
      <c r="K30" s="84">
        <v>5</v>
      </c>
      <c r="L30" s="85">
        <v>100</v>
      </c>
      <c r="M30" s="82">
        <v>10</v>
      </c>
      <c r="N30" s="85" t="s">
        <v>655</v>
      </c>
      <c r="O30" s="82">
        <v>0</v>
      </c>
      <c r="P30" s="82">
        <v>5</v>
      </c>
      <c r="Q30" s="85">
        <v>10</v>
      </c>
      <c r="R30" s="85">
        <v>3</v>
      </c>
      <c r="S30" s="82">
        <v>0</v>
      </c>
      <c r="T30" s="85">
        <v>80</v>
      </c>
      <c r="U30" s="82">
        <v>5</v>
      </c>
      <c r="V30" s="86">
        <v>0</v>
      </c>
      <c r="W30" s="86">
        <v>0</v>
      </c>
      <c r="X30" s="82">
        <v>5</v>
      </c>
      <c r="Y30" s="82" t="s">
        <v>655</v>
      </c>
      <c r="Z30" s="86">
        <v>0</v>
      </c>
      <c r="AA30" s="87">
        <v>75</v>
      </c>
      <c r="AB30" s="82">
        <v>5</v>
      </c>
      <c r="AC30" s="82">
        <f t="shared" si="0"/>
        <v>35</v>
      </c>
    </row>
    <row r="31" spans="1:29" ht="79.5" customHeight="1" x14ac:dyDescent="0.25">
      <c r="A31" s="81">
        <f t="shared" si="1"/>
        <v>27</v>
      </c>
      <c r="B31" s="72" t="s">
        <v>22</v>
      </c>
      <c r="C31" s="72" t="s">
        <v>22</v>
      </c>
      <c r="D31" s="72" t="s">
        <v>592</v>
      </c>
      <c r="E31" s="72" t="s">
        <v>96</v>
      </c>
      <c r="F31" s="72" t="s">
        <v>225</v>
      </c>
      <c r="G31" s="83">
        <v>116</v>
      </c>
      <c r="H31" s="82">
        <v>0</v>
      </c>
      <c r="I31" s="83">
        <v>1.9</v>
      </c>
      <c r="J31" s="82">
        <v>0</v>
      </c>
      <c r="K31" s="84">
        <v>5</v>
      </c>
      <c r="L31" s="85">
        <v>100</v>
      </c>
      <c r="M31" s="82">
        <v>10</v>
      </c>
      <c r="N31" s="85" t="s">
        <v>655</v>
      </c>
      <c r="O31" s="82">
        <v>0</v>
      </c>
      <c r="P31" s="82">
        <v>0</v>
      </c>
      <c r="Q31" s="85">
        <v>10</v>
      </c>
      <c r="R31" s="85">
        <v>6</v>
      </c>
      <c r="S31" s="82">
        <v>10</v>
      </c>
      <c r="T31" s="85">
        <v>86</v>
      </c>
      <c r="U31" s="82">
        <v>5</v>
      </c>
      <c r="V31" s="86">
        <v>0</v>
      </c>
      <c r="W31" s="86">
        <v>0</v>
      </c>
      <c r="X31" s="86">
        <v>0</v>
      </c>
      <c r="Y31" s="82" t="s">
        <v>655</v>
      </c>
      <c r="Z31" s="86">
        <v>0</v>
      </c>
      <c r="AA31" s="87">
        <v>42</v>
      </c>
      <c r="AB31" s="82">
        <v>5</v>
      </c>
      <c r="AC31" s="82">
        <f t="shared" si="0"/>
        <v>35</v>
      </c>
    </row>
    <row r="32" spans="1:29" ht="86.25" customHeight="1" x14ac:dyDescent="0.25">
      <c r="A32" s="81">
        <f t="shared" si="1"/>
        <v>28</v>
      </c>
      <c r="B32" s="72" t="s">
        <v>103</v>
      </c>
      <c r="C32" s="72" t="s">
        <v>103</v>
      </c>
      <c r="D32" s="72" t="s">
        <v>551</v>
      </c>
      <c r="E32" s="72" t="s">
        <v>89</v>
      </c>
      <c r="F32" s="72" t="s">
        <v>291</v>
      </c>
      <c r="G32" s="83">
        <v>118</v>
      </c>
      <c r="H32" s="82">
        <v>0</v>
      </c>
      <c r="I32" s="83">
        <v>1</v>
      </c>
      <c r="J32" s="82">
        <v>0</v>
      </c>
      <c r="K32" s="84">
        <v>5</v>
      </c>
      <c r="L32" s="85">
        <v>100</v>
      </c>
      <c r="M32" s="82">
        <v>10</v>
      </c>
      <c r="N32" s="85" t="s">
        <v>655</v>
      </c>
      <c r="O32" s="82">
        <v>0</v>
      </c>
      <c r="P32" s="82">
        <v>5</v>
      </c>
      <c r="Q32" s="85">
        <v>10</v>
      </c>
      <c r="R32" s="85">
        <v>2</v>
      </c>
      <c r="S32" s="82">
        <v>0</v>
      </c>
      <c r="T32" s="85">
        <v>81</v>
      </c>
      <c r="U32" s="82">
        <v>5</v>
      </c>
      <c r="V32" s="86">
        <v>0</v>
      </c>
      <c r="W32" s="86">
        <v>0</v>
      </c>
      <c r="X32" s="82">
        <v>5</v>
      </c>
      <c r="Y32" s="82" t="s">
        <v>655</v>
      </c>
      <c r="Z32" s="86">
        <v>0</v>
      </c>
      <c r="AA32" s="87">
        <v>54</v>
      </c>
      <c r="AB32" s="82">
        <v>5</v>
      </c>
      <c r="AC32" s="82">
        <f t="shared" si="0"/>
        <v>35</v>
      </c>
    </row>
    <row r="33" spans="1:29" ht="63" x14ac:dyDescent="0.25">
      <c r="A33" s="81">
        <f t="shared" si="1"/>
        <v>29</v>
      </c>
      <c r="B33" s="72" t="s">
        <v>73</v>
      </c>
      <c r="C33" s="72" t="s">
        <v>73</v>
      </c>
      <c r="D33" s="72" t="s">
        <v>558</v>
      </c>
      <c r="E33" s="72" t="s">
        <v>75</v>
      </c>
      <c r="F33" s="72" t="s">
        <v>294</v>
      </c>
      <c r="G33" s="83">
        <v>160</v>
      </c>
      <c r="H33" s="82">
        <v>5</v>
      </c>
      <c r="I33" s="83" t="s">
        <v>655</v>
      </c>
      <c r="J33" s="82">
        <v>0</v>
      </c>
      <c r="K33" s="84">
        <v>5</v>
      </c>
      <c r="L33" s="85">
        <v>100</v>
      </c>
      <c r="M33" s="82">
        <v>10</v>
      </c>
      <c r="N33" s="85" t="s">
        <v>655</v>
      </c>
      <c r="O33" s="82">
        <v>0</v>
      </c>
      <c r="P33" s="82">
        <v>5</v>
      </c>
      <c r="Q33" s="85">
        <v>8</v>
      </c>
      <c r="R33" s="85">
        <v>3</v>
      </c>
      <c r="S33" s="82">
        <v>0</v>
      </c>
      <c r="T33" s="85">
        <v>80</v>
      </c>
      <c r="U33" s="82">
        <v>5</v>
      </c>
      <c r="V33" s="86">
        <v>0</v>
      </c>
      <c r="W33" s="86">
        <v>0</v>
      </c>
      <c r="X33" s="86">
        <v>0</v>
      </c>
      <c r="Y33" s="82" t="s">
        <v>655</v>
      </c>
      <c r="Z33" s="86">
        <v>0</v>
      </c>
      <c r="AA33" s="87">
        <v>30</v>
      </c>
      <c r="AB33" s="82">
        <v>5</v>
      </c>
      <c r="AC33" s="82">
        <f t="shared" si="0"/>
        <v>35</v>
      </c>
    </row>
    <row r="34" spans="1:29" ht="78.75" x14ac:dyDescent="0.25">
      <c r="A34" s="81">
        <f t="shared" si="1"/>
        <v>30</v>
      </c>
      <c r="B34" s="88" t="s">
        <v>22</v>
      </c>
      <c r="C34" s="88" t="s">
        <v>22</v>
      </c>
      <c r="D34" s="88" t="s">
        <v>589</v>
      </c>
      <c r="E34" s="88" t="s">
        <v>44</v>
      </c>
      <c r="F34" s="88" t="s">
        <v>218</v>
      </c>
      <c r="G34" s="91" t="s">
        <v>655</v>
      </c>
      <c r="H34" s="90">
        <v>0</v>
      </c>
      <c r="I34" s="91" t="s">
        <v>655</v>
      </c>
      <c r="J34" s="90">
        <v>0</v>
      </c>
      <c r="K34" s="92">
        <v>4</v>
      </c>
      <c r="L34" s="89">
        <v>100</v>
      </c>
      <c r="M34" s="90">
        <v>10</v>
      </c>
      <c r="N34" s="89" t="s">
        <v>655</v>
      </c>
      <c r="O34" s="90">
        <v>0</v>
      </c>
      <c r="P34" s="90">
        <v>5</v>
      </c>
      <c r="Q34" s="89" t="s">
        <v>662</v>
      </c>
      <c r="R34" s="89" t="s">
        <v>662</v>
      </c>
      <c r="S34" s="90">
        <v>0</v>
      </c>
      <c r="T34" s="89">
        <v>89</v>
      </c>
      <c r="U34" s="90">
        <v>5</v>
      </c>
      <c r="V34" s="94">
        <v>0</v>
      </c>
      <c r="W34" s="94">
        <v>0</v>
      </c>
      <c r="X34" s="90">
        <v>5</v>
      </c>
      <c r="Y34" s="90" t="s">
        <v>655</v>
      </c>
      <c r="Z34" s="94">
        <v>0</v>
      </c>
      <c r="AA34" s="93">
        <v>35</v>
      </c>
      <c r="AB34" s="90">
        <v>5</v>
      </c>
      <c r="AC34" s="90">
        <f t="shared" si="0"/>
        <v>34</v>
      </c>
    </row>
    <row r="35" spans="1:29" ht="84.75" customHeight="1" x14ac:dyDescent="0.25">
      <c r="A35" s="81">
        <f t="shared" si="1"/>
        <v>31</v>
      </c>
      <c r="B35" s="88" t="s">
        <v>73</v>
      </c>
      <c r="C35" s="88" t="s">
        <v>73</v>
      </c>
      <c r="D35" s="88" t="s">
        <v>557</v>
      </c>
      <c r="E35" s="88" t="s">
        <v>75</v>
      </c>
      <c r="F35" s="88" t="s">
        <v>250</v>
      </c>
      <c r="G35" s="91">
        <v>166</v>
      </c>
      <c r="H35" s="90">
        <v>5</v>
      </c>
      <c r="I35" s="91">
        <v>3.75</v>
      </c>
      <c r="J35" s="90">
        <v>0</v>
      </c>
      <c r="K35" s="92">
        <v>4</v>
      </c>
      <c r="L35" s="89">
        <v>100</v>
      </c>
      <c r="M35" s="90">
        <v>10</v>
      </c>
      <c r="N35" s="89" t="s">
        <v>655</v>
      </c>
      <c r="O35" s="90">
        <v>0</v>
      </c>
      <c r="P35" s="90">
        <v>5</v>
      </c>
      <c r="Q35" s="89">
        <v>8</v>
      </c>
      <c r="R35" s="89">
        <v>0</v>
      </c>
      <c r="S35" s="90">
        <v>0</v>
      </c>
      <c r="T35" s="89">
        <v>92</v>
      </c>
      <c r="U35" s="90">
        <v>5</v>
      </c>
      <c r="V35" s="94">
        <v>0</v>
      </c>
      <c r="W35" s="94">
        <v>0</v>
      </c>
      <c r="X35" s="94">
        <v>0</v>
      </c>
      <c r="Y35" s="90" t="s">
        <v>655</v>
      </c>
      <c r="Z35" s="94">
        <v>0</v>
      </c>
      <c r="AA35" s="93">
        <v>42</v>
      </c>
      <c r="AB35" s="90">
        <v>5</v>
      </c>
      <c r="AC35" s="90">
        <f t="shared" si="0"/>
        <v>34</v>
      </c>
    </row>
    <row r="36" spans="1:29" s="115" customFormat="1" ht="121.5" customHeight="1" x14ac:dyDescent="0.25">
      <c r="A36" s="81">
        <f t="shared" si="1"/>
        <v>32</v>
      </c>
      <c r="B36" s="88" t="s">
        <v>51</v>
      </c>
      <c r="C36" s="88" t="s">
        <v>51</v>
      </c>
      <c r="D36" s="88" t="s">
        <v>596</v>
      </c>
      <c r="E36" s="88" t="s">
        <v>20</v>
      </c>
      <c r="F36" s="88" t="s">
        <v>199</v>
      </c>
      <c r="G36" s="91">
        <v>191</v>
      </c>
      <c r="H36" s="90">
        <v>10</v>
      </c>
      <c r="I36" s="91">
        <v>4</v>
      </c>
      <c r="J36" s="90">
        <v>10</v>
      </c>
      <c r="K36" s="92">
        <v>4</v>
      </c>
      <c r="L36" s="89" t="s">
        <v>655</v>
      </c>
      <c r="M36" s="90">
        <v>0</v>
      </c>
      <c r="N36" s="89" t="s">
        <v>655</v>
      </c>
      <c r="O36" s="90">
        <v>0</v>
      </c>
      <c r="P36" s="90">
        <v>0</v>
      </c>
      <c r="Q36" s="89">
        <v>9</v>
      </c>
      <c r="R36" s="89">
        <v>10</v>
      </c>
      <c r="S36" s="90">
        <v>10</v>
      </c>
      <c r="T36" s="89" t="s">
        <v>655</v>
      </c>
      <c r="U36" s="90">
        <v>0</v>
      </c>
      <c r="V36" s="94">
        <v>0</v>
      </c>
      <c r="W36" s="94">
        <v>0</v>
      </c>
      <c r="X36" s="94">
        <v>0</v>
      </c>
      <c r="Y36" s="90" t="s">
        <v>655</v>
      </c>
      <c r="Z36" s="94">
        <v>0</v>
      </c>
      <c r="AA36" s="93" t="s">
        <v>655</v>
      </c>
      <c r="AB36" s="90">
        <v>0</v>
      </c>
      <c r="AC36" s="90">
        <f t="shared" si="0"/>
        <v>34</v>
      </c>
    </row>
    <row r="37" spans="1:29" ht="99" customHeight="1" x14ac:dyDescent="0.25">
      <c r="A37" s="81">
        <f t="shared" si="1"/>
        <v>33</v>
      </c>
      <c r="B37" s="88" t="s">
        <v>61</v>
      </c>
      <c r="C37" s="88" t="s">
        <v>61</v>
      </c>
      <c r="D37" s="88" t="s">
        <v>600</v>
      </c>
      <c r="E37" s="88" t="s">
        <v>62</v>
      </c>
      <c r="F37" s="88" t="s">
        <v>241</v>
      </c>
      <c r="G37" s="91" t="s">
        <v>655</v>
      </c>
      <c r="H37" s="90">
        <v>0</v>
      </c>
      <c r="I37" s="91">
        <v>1.6</v>
      </c>
      <c r="J37" s="90">
        <v>0</v>
      </c>
      <c r="K37" s="92">
        <v>3</v>
      </c>
      <c r="L37" s="89">
        <v>100</v>
      </c>
      <c r="M37" s="90">
        <v>10</v>
      </c>
      <c r="N37" s="89">
        <v>1</v>
      </c>
      <c r="O37" s="90">
        <v>10</v>
      </c>
      <c r="P37" s="90">
        <v>5</v>
      </c>
      <c r="Q37" s="89">
        <v>10</v>
      </c>
      <c r="R37" s="89">
        <v>3</v>
      </c>
      <c r="S37" s="90">
        <v>0</v>
      </c>
      <c r="T37" s="89">
        <v>76</v>
      </c>
      <c r="U37" s="90">
        <v>0</v>
      </c>
      <c r="V37" s="94">
        <v>0</v>
      </c>
      <c r="W37" s="94">
        <v>0</v>
      </c>
      <c r="X37" s="94">
        <v>0</v>
      </c>
      <c r="Y37" s="90" t="s">
        <v>655</v>
      </c>
      <c r="Z37" s="94">
        <v>0</v>
      </c>
      <c r="AA37" s="93">
        <v>77</v>
      </c>
      <c r="AB37" s="90">
        <v>5</v>
      </c>
      <c r="AC37" s="90">
        <f t="shared" ref="AC37:AC66" si="2">H37+J37+K37+M37+O37+P37+S37+U37+V37+W37+X37+Z37+AB37</f>
        <v>33</v>
      </c>
    </row>
    <row r="38" spans="1:29" ht="168.75" customHeight="1" x14ac:dyDescent="0.25">
      <c r="A38" s="81">
        <f t="shared" si="1"/>
        <v>34</v>
      </c>
      <c r="B38" s="88" t="s">
        <v>6</v>
      </c>
      <c r="C38" s="88" t="s">
        <v>6</v>
      </c>
      <c r="D38" s="88" t="s">
        <v>506</v>
      </c>
      <c r="E38" s="88" t="s">
        <v>10</v>
      </c>
      <c r="F38" s="88" t="s">
        <v>194</v>
      </c>
      <c r="G38" s="91">
        <v>127</v>
      </c>
      <c r="H38" s="90">
        <v>0</v>
      </c>
      <c r="I38" s="91">
        <v>3.45</v>
      </c>
      <c r="J38" s="90">
        <v>0</v>
      </c>
      <c r="K38" s="92">
        <v>5</v>
      </c>
      <c r="L38" s="89">
        <v>100</v>
      </c>
      <c r="M38" s="90">
        <v>10</v>
      </c>
      <c r="N38" s="89" t="s">
        <v>655</v>
      </c>
      <c r="O38" s="90">
        <v>0</v>
      </c>
      <c r="P38" s="90">
        <v>5</v>
      </c>
      <c r="Q38" s="89">
        <v>20</v>
      </c>
      <c r="R38" s="89">
        <v>3</v>
      </c>
      <c r="S38" s="90">
        <v>0</v>
      </c>
      <c r="T38" s="89">
        <v>81</v>
      </c>
      <c r="U38" s="90">
        <v>5</v>
      </c>
      <c r="V38" s="94">
        <v>0</v>
      </c>
      <c r="W38" s="94">
        <v>0</v>
      </c>
      <c r="X38" s="94">
        <v>0</v>
      </c>
      <c r="Y38" s="90" t="s">
        <v>655</v>
      </c>
      <c r="Z38" s="94">
        <v>0</v>
      </c>
      <c r="AA38" s="93">
        <v>75</v>
      </c>
      <c r="AB38" s="90">
        <v>5</v>
      </c>
      <c r="AC38" s="90">
        <f t="shared" si="2"/>
        <v>30</v>
      </c>
    </row>
    <row r="39" spans="1:29" ht="68.25" customHeight="1" x14ac:dyDescent="0.25">
      <c r="A39" s="81">
        <f t="shared" si="1"/>
        <v>35</v>
      </c>
      <c r="B39" s="88" t="s">
        <v>22</v>
      </c>
      <c r="C39" s="88" t="s">
        <v>22</v>
      </c>
      <c r="D39" s="88" t="s">
        <v>584</v>
      </c>
      <c r="E39" s="88" t="s">
        <v>24</v>
      </c>
      <c r="F39" s="88" t="s">
        <v>208</v>
      </c>
      <c r="G39" s="91">
        <v>130</v>
      </c>
      <c r="H39" s="90">
        <v>0</v>
      </c>
      <c r="I39" s="91">
        <v>0.9</v>
      </c>
      <c r="J39" s="90">
        <v>0</v>
      </c>
      <c r="K39" s="92">
        <v>5</v>
      </c>
      <c r="L39" s="89">
        <v>100</v>
      </c>
      <c r="M39" s="90">
        <v>10</v>
      </c>
      <c r="N39" s="89" t="s">
        <v>655</v>
      </c>
      <c r="O39" s="90">
        <v>0</v>
      </c>
      <c r="P39" s="90">
        <v>5</v>
      </c>
      <c r="Q39" s="89">
        <v>10</v>
      </c>
      <c r="R39" s="89">
        <v>2</v>
      </c>
      <c r="S39" s="90">
        <v>0</v>
      </c>
      <c r="T39" s="89">
        <v>92</v>
      </c>
      <c r="U39" s="90">
        <v>5</v>
      </c>
      <c r="V39" s="94">
        <v>0</v>
      </c>
      <c r="W39" s="94">
        <v>0</v>
      </c>
      <c r="X39" s="94">
        <v>0</v>
      </c>
      <c r="Y39" s="90" t="s">
        <v>655</v>
      </c>
      <c r="Z39" s="94">
        <v>0</v>
      </c>
      <c r="AA39" s="93">
        <v>45</v>
      </c>
      <c r="AB39" s="90">
        <v>5</v>
      </c>
      <c r="AC39" s="90">
        <f t="shared" si="2"/>
        <v>30</v>
      </c>
    </row>
    <row r="40" spans="1:29" ht="100.5" customHeight="1" x14ac:dyDescent="0.25">
      <c r="A40" s="81">
        <f t="shared" si="1"/>
        <v>36</v>
      </c>
      <c r="B40" s="88" t="s">
        <v>22</v>
      </c>
      <c r="C40" s="88" t="s">
        <v>22</v>
      </c>
      <c r="D40" s="88" t="s">
        <v>529</v>
      </c>
      <c r="E40" s="88" t="s">
        <v>24</v>
      </c>
      <c r="F40" s="88" t="s">
        <v>201</v>
      </c>
      <c r="G40" s="91" t="s">
        <v>655</v>
      </c>
      <c r="H40" s="90">
        <v>0</v>
      </c>
      <c r="I40" s="91" t="s">
        <v>655</v>
      </c>
      <c r="J40" s="90">
        <v>0</v>
      </c>
      <c r="K40" s="92">
        <v>5</v>
      </c>
      <c r="L40" s="89">
        <v>88.9</v>
      </c>
      <c r="M40" s="90">
        <v>0</v>
      </c>
      <c r="N40" s="89" t="s">
        <v>655</v>
      </c>
      <c r="O40" s="90">
        <v>0</v>
      </c>
      <c r="P40" s="90">
        <v>5</v>
      </c>
      <c r="Q40" s="106"/>
      <c r="R40" s="89">
        <v>10</v>
      </c>
      <c r="S40" s="90">
        <v>10</v>
      </c>
      <c r="T40" s="89">
        <v>100</v>
      </c>
      <c r="U40" s="90">
        <v>5</v>
      </c>
      <c r="V40" s="94">
        <v>0</v>
      </c>
      <c r="W40" s="94">
        <v>0</v>
      </c>
      <c r="X40" s="94">
        <v>0</v>
      </c>
      <c r="Y40" s="90" t="s">
        <v>655</v>
      </c>
      <c r="Z40" s="94">
        <v>0</v>
      </c>
      <c r="AA40" s="93">
        <v>45</v>
      </c>
      <c r="AB40" s="90">
        <v>5</v>
      </c>
      <c r="AC40" s="90">
        <f t="shared" si="2"/>
        <v>30</v>
      </c>
    </row>
    <row r="41" spans="1:29" ht="47.25" x14ac:dyDescent="0.25">
      <c r="A41" s="81">
        <f t="shared" si="1"/>
        <v>37</v>
      </c>
      <c r="B41" s="88" t="s">
        <v>51</v>
      </c>
      <c r="C41" s="88" t="s">
        <v>51</v>
      </c>
      <c r="D41" s="88" t="s">
        <v>539</v>
      </c>
      <c r="E41" s="88" t="s">
        <v>24</v>
      </c>
      <c r="F41" s="88" t="s">
        <v>237</v>
      </c>
      <c r="G41" s="91">
        <v>116</v>
      </c>
      <c r="H41" s="90">
        <v>0</v>
      </c>
      <c r="I41" s="91">
        <v>2.4</v>
      </c>
      <c r="J41" s="90">
        <v>0</v>
      </c>
      <c r="K41" s="92">
        <v>5</v>
      </c>
      <c r="L41" s="89">
        <v>94.4</v>
      </c>
      <c r="M41" s="90">
        <v>10</v>
      </c>
      <c r="N41" s="89" t="s">
        <v>655</v>
      </c>
      <c r="O41" s="90">
        <v>0</v>
      </c>
      <c r="P41" s="90">
        <v>5</v>
      </c>
      <c r="Q41" s="89">
        <v>10</v>
      </c>
      <c r="R41" s="89">
        <v>3</v>
      </c>
      <c r="S41" s="90">
        <v>0</v>
      </c>
      <c r="T41" s="89">
        <v>100</v>
      </c>
      <c r="U41" s="90">
        <v>5</v>
      </c>
      <c r="V41" s="94">
        <v>0</v>
      </c>
      <c r="W41" s="94">
        <v>0</v>
      </c>
      <c r="X41" s="94">
        <v>0</v>
      </c>
      <c r="Y41" s="90" t="s">
        <v>655</v>
      </c>
      <c r="Z41" s="94">
        <v>0</v>
      </c>
      <c r="AA41" s="93">
        <v>38</v>
      </c>
      <c r="AB41" s="90">
        <v>5</v>
      </c>
      <c r="AC41" s="90">
        <f t="shared" si="2"/>
        <v>30</v>
      </c>
    </row>
    <row r="42" spans="1:29" ht="69.75" customHeight="1" x14ac:dyDescent="0.25">
      <c r="A42" s="81">
        <f t="shared" si="1"/>
        <v>38</v>
      </c>
      <c r="B42" s="88" t="s">
        <v>64</v>
      </c>
      <c r="C42" s="88" t="s">
        <v>64</v>
      </c>
      <c r="D42" s="88" t="s">
        <v>543</v>
      </c>
      <c r="E42" s="88" t="s">
        <v>24</v>
      </c>
      <c r="F42" s="88" t="s">
        <v>201</v>
      </c>
      <c r="G42" s="91">
        <v>56</v>
      </c>
      <c r="H42" s="90">
        <v>0</v>
      </c>
      <c r="I42" s="91">
        <v>1.3</v>
      </c>
      <c r="J42" s="90">
        <v>0</v>
      </c>
      <c r="K42" s="92">
        <v>5</v>
      </c>
      <c r="L42" s="89">
        <v>100</v>
      </c>
      <c r="M42" s="90">
        <v>10</v>
      </c>
      <c r="N42" s="89" t="s">
        <v>655</v>
      </c>
      <c r="O42" s="90">
        <v>0</v>
      </c>
      <c r="P42" s="90">
        <v>5</v>
      </c>
      <c r="Q42" s="89">
        <v>10</v>
      </c>
      <c r="R42" s="89">
        <v>0</v>
      </c>
      <c r="S42" s="90">
        <v>0</v>
      </c>
      <c r="T42" s="89">
        <v>100</v>
      </c>
      <c r="U42" s="90">
        <v>5</v>
      </c>
      <c r="V42" s="94">
        <v>0</v>
      </c>
      <c r="W42" s="94">
        <v>0</v>
      </c>
      <c r="X42" s="94">
        <v>0</v>
      </c>
      <c r="Y42" s="90" t="s">
        <v>655</v>
      </c>
      <c r="Z42" s="94">
        <v>0</v>
      </c>
      <c r="AA42" s="93">
        <v>64</v>
      </c>
      <c r="AB42" s="90">
        <v>5</v>
      </c>
      <c r="AC42" s="90">
        <f t="shared" si="2"/>
        <v>30</v>
      </c>
    </row>
    <row r="43" spans="1:29" ht="90.75" customHeight="1" x14ac:dyDescent="0.25">
      <c r="A43" s="81">
        <f t="shared" si="1"/>
        <v>39</v>
      </c>
      <c r="B43" s="88" t="s">
        <v>103</v>
      </c>
      <c r="C43" s="88" t="s">
        <v>103</v>
      </c>
      <c r="D43" s="88" t="s">
        <v>548</v>
      </c>
      <c r="E43" s="88" t="s">
        <v>89</v>
      </c>
      <c r="F43" s="88" t="s">
        <v>212</v>
      </c>
      <c r="G43" s="91">
        <v>88</v>
      </c>
      <c r="H43" s="90">
        <v>0</v>
      </c>
      <c r="I43" s="91">
        <v>0.87</v>
      </c>
      <c r="J43" s="90">
        <v>0</v>
      </c>
      <c r="K43" s="92">
        <v>5</v>
      </c>
      <c r="L43" s="89">
        <v>100</v>
      </c>
      <c r="M43" s="90">
        <v>10</v>
      </c>
      <c r="N43" s="89" t="s">
        <v>655</v>
      </c>
      <c r="O43" s="90">
        <v>0</v>
      </c>
      <c r="P43" s="90">
        <v>5</v>
      </c>
      <c r="Q43" s="89">
        <v>15</v>
      </c>
      <c r="R43" s="89">
        <v>1</v>
      </c>
      <c r="S43" s="90">
        <v>0</v>
      </c>
      <c r="T43" s="89">
        <v>78</v>
      </c>
      <c r="U43" s="90">
        <v>0</v>
      </c>
      <c r="V43" s="94">
        <v>0</v>
      </c>
      <c r="W43" s="94">
        <v>0</v>
      </c>
      <c r="X43" s="90">
        <v>5</v>
      </c>
      <c r="Y43" s="90" t="s">
        <v>655</v>
      </c>
      <c r="Z43" s="94">
        <v>0</v>
      </c>
      <c r="AA43" s="93">
        <v>43</v>
      </c>
      <c r="AB43" s="90">
        <v>5</v>
      </c>
      <c r="AC43" s="90">
        <f t="shared" si="2"/>
        <v>30</v>
      </c>
    </row>
    <row r="44" spans="1:29" ht="96" customHeight="1" x14ac:dyDescent="0.25">
      <c r="A44" s="81">
        <f t="shared" si="1"/>
        <v>40</v>
      </c>
      <c r="B44" s="88" t="s">
        <v>103</v>
      </c>
      <c r="C44" s="88" t="s">
        <v>103</v>
      </c>
      <c r="D44" s="88" t="s">
        <v>550</v>
      </c>
      <c r="E44" s="88" t="s">
        <v>89</v>
      </c>
      <c r="F44" s="88" t="s">
        <v>291</v>
      </c>
      <c r="G44" s="91">
        <v>156</v>
      </c>
      <c r="H44" s="90">
        <v>5</v>
      </c>
      <c r="I44" s="91">
        <v>1.7</v>
      </c>
      <c r="J44" s="90">
        <v>0</v>
      </c>
      <c r="K44" s="92">
        <v>5</v>
      </c>
      <c r="L44" s="89">
        <v>100</v>
      </c>
      <c r="M44" s="90">
        <v>10</v>
      </c>
      <c r="N44" s="89" t="s">
        <v>655</v>
      </c>
      <c r="O44" s="90">
        <v>0</v>
      </c>
      <c r="P44" s="90">
        <v>5</v>
      </c>
      <c r="Q44" s="89">
        <v>10</v>
      </c>
      <c r="R44" s="89">
        <v>2</v>
      </c>
      <c r="S44" s="90">
        <v>0</v>
      </c>
      <c r="T44" s="89">
        <v>71</v>
      </c>
      <c r="U44" s="90">
        <v>0</v>
      </c>
      <c r="V44" s="94">
        <v>0</v>
      </c>
      <c r="W44" s="94">
        <v>0</v>
      </c>
      <c r="X44" s="94">
        <v>0</v>
      </c>
      <c r="Y44" s="90" t="s">
        <v>655</v>
      </c>
      <c r="Z44" s="94">
        <v>0</v>
      </c>
      <c r="AA44" s="93">
        <v>30</v>
      </c>
      <c r="AB44" s="90">
        <v>5</v>
      </c>
      <c r="AC44" s="90">
        <f t="shared" si="2"/>
        <v>30</v>
      </c>
    </row>
    <row r="45" spans="1:29" ht="94.5" customHeight="1" x14ac:dyDescent="0.25">
      <c r="A45" s="81">
        <f t="shared" si="1"/>
        <v>41</v>
      </c>
      <c r="B45" s="88" t="s">
        <v>78</v>
      </c>
      <c r="C45" s="88" t="s">
        <v>78</v>
      </c>
      <c r="D45" s="88" t="s">
        <v>560</v>
      </c>
      <c r="E45" s="88" t="s">
        <v>62</v>
      </c>
      <c r="F45" s="88" t="s">
        <v>251</v>
      </c>
      <c r="G45" s="91">
        <v>84</v>
      </c>
      <c r="H45" s="90">
        <v>0</v>
      </c>
      <c r="I45" s="91">
        <v>2.75</v>
      </c>
      <c r="J45" s="90">
        <v>0</v>
      </c>
      <c r="K45" s="92">
        <v>5</v>
      </c>
      <c r="L45" s="89">
        <v>100</v>
      </c>
      <c r="M45" s="90">
        <v>10</v>
      </c>
      <c r="N45" s="89" t="s">
        <v>655</v>
      </c>
      <c r="O45" s="90">
        <v>0</v>
      </c>
      <c r="P45" s="90">
        <v>5</v>
      </c>
      <c r="Q45" s="89">
        <v>8</v>
      </c>
      <c r="R45" s="89">
        <v>0</v>
      </c>
      <c r="S45" s="90">
        <v>0</v>
      </c>
      <c r="T45" s="89">
        <v>92</v>
      </c>
      <c r="U45" s="90">
        <v>5</v>
      </c>
      <c r="V45" s="94">
        <v>0</v>
      </c>
      <c r="W45" s="94">
        <v>0</v>
      </c>
      <c r="X45" s="94">
        <v>0</v>
      </c>
      <c r="Y45" s="90" t="s">
        <v>655</v>
      </c>
      <c r="Z45" s="94">
        <v>0</v>
      </c>
      <c r="AA45" s="93">
        <v>75</v>
      </c>
      <c r="AB45" s="90">
        <v>5</v>
      </c>
      <c r="AC45" s="90">
        <f t="shared" si="2"/>
        <v>30</v>
      </c>
    </row>
    <row r="46" spans="1:29" ht="78.75" x14ac:dyDescent="0.25">
      <c r="A46" s="81">
        <f t="shared" si="1"/>
        <v>42</v>
      </c>
      <c r="B46" s="88" t="s">
        <v>22</v>
      </c>
      <c r="C46" s="88" t="s">
        <v>22</v>
      </c>
      <c r="D46" s="88" t="s">
        <v>524</v>
      </c>
      <c r="E46" s="88" t="s">
        <v>44</v>
      </c>
      <c r="F46" s="88" t="s">
        <v>218</v>
      </c>
      <c r="G46" s="91">
        <v>88</v>
      </c>
      <c r="H46" s="90">
        <v>0</v>
      </c>
      <c r="I46" s="91">
        <v>0.8</v>
      </c>
      <c r="J46" s="90">
        <v>0</v>
      </c>
      <c r="K46" s="92">
        <v>4</v>
      </c>
      <c r="L46" s="89">
        <v>93.3</v>
      </c>
      <c r="M46" s="90">
        <v>10</v>
      </c>
      <c r="N46" s="89" t="s">
        <v>655</v>
      </c>
      <c r="O46" s="90">
        <v>0</v>
      </c>
      <c r="P46" s="90">
        <v>0</v>
      </c>
      <c r="Q46" s="89">
        <v>10</v>
      </c>
      <c r="R46" s="89">
        <v>0</v>
      </c>
      <c r="S46" s="90">
        <v>0</v>
      </c>
      <c r="T46" s="89">
        <v>91</v>
      </c>
      <c r="U46" s="90">
        <v>5</v>
      </c>
      <c r="V46" s="94">
        <v>0</v>
      </c>
      <c r="W46" s="94">
        <v>0</v>
      </c>
      <c r="X46" s="90">
        <v>5</v>
      </c>
      <c r="Y46" s="90" t="s">
        <v>655</v>
      </c>
      <c r="Z46" s="94">
        <v>0</v>
      </c>
      <c r="AA46" s="93">
        <v>50</v>
      </c>
      <c r="AB46" s="90">
        <v>5</v>
      </c>
      <c r="AC46" s="90">
        <f t="shared" si="2"/>
        <v>29</v>
      </c>
    </row>
    <row r="47" spans="1:29" ht="63" customHeight="1" x14ac:dyDescent="0.25">
      <c r="A47" s="81">
        <f t="shared" si="1"/>
        <v>43</v>
      </c>
      <c r="B47" s="88" t="s">
        <v>22</v>
      </c>
      <c r="C47" s="88" t="s">
        <v>22</v>
      </c>
      <c r="D47" s="88" t="s">
        <v>518</v>
      </c>
      <c r="E47" s="88" t="s">
        <v>44</v>
      </c>
      <c r="F47" s="88" t="s">
        <v>187</v>
      </c>
      <c r="G47" s="91">
        <v>126</v>
      </c>
      <c r="H47" s="90">
        <v>0</v>
      </c>
      <c r="I47" s="91">
        <v>1.8</v>
      </c>
      <c r="J47" s="90">
        <v>0</v>
      </c>
      <c r="K47" s="92">
        <v>4</v>
      </c>
      <c r="L47" s="89">
        <v>100</v>
      </c>
      <c r="M47" s="90">
        <v>10</v>
      </c>
      <c r="N47" s="89" t="s">
        <v>655</v>
      </c>
      <c r="O47" s="90">
        <v>0</v>
      </c>
      <c r="P47" s="90">
        <v>0</v>
      </c>
      <c r="Q47" s="89">
        <v>10</v>
      </c>
      <c r="R47" s="89">
        <v>3</v>
      </c>
      <c r="S47" s="90">
        <v>0</v>
      </c>
      <c r="T47" s="89">
        <v>94</v>
      </c>
      <c r="U47" s="90">
        <v>5</v>
      </c>
      <c r="V47" s="94">
        <v>0</v>
      </c>
      <c r="W47" s="90">
        <v>5</v>
      </c>
      <c r="X47" s="94">
        <v>0</v>
      </c>
      <c r="Y47" s="90" t="s">
        <v>655</v>
      </c>
      <c r="Z47" s="94">
        <v>0</v>
      </c>
      <c r="AA47" s="93">
        <v>47</v>
      </c>
      <c r="AB47" s="90">
        <v>5</v>
      </c>
      <c r="AC47" s="90">
        <f t="shared" si="2"/>
        <v>29</v>
      </c>
    </row>
    <row r="48" spans="1:29" ht="76.5" customHeight="1" x14ac:dyDescent="0.25">
      <c r="A48" s="81">
        <f t="shared" si="1"/>
        <v>44</v>
      </c>
      <c r="B48" s="88" t="s">
        <v>51</v>
      </c>
      <c r="C48" s="88" t="s">
        <v>51</v>
      </c>
      <c r="D48" s="88" t="s">
        <v>595</v>
      </c>
      <c r="E48" s="88" t="s">
        <v>20</v>
      </c>
      <c r="F48" s="88" t="s">
        <v>230</v>
      </c>
      <c r="G48" s="91">
        <v>88</v>
      </c>
      <c r="H48" s="90">
        <v>0</v>
      </c>
      <c r="I48" s="91">
        <v>1.78</v>
      </c>
      <c r="J48" s="90">
        <v>0</v>
      </c>
      <c r="K48" s="92">
        <v>4</v>
      </c>
      <c r="L48" s="89">
        <v>100</v>
      </c>
      <c r="M48" s="90">
        <v>10</v>
      </c>
      <c r="N48" s="89" t="s">
        <v>655</v>
      </c>
      <c r="O48" s="90">
        <v>0</v>
      </c>
      <c r="P48" s="90">
        <v>5</v>
      </c>
      <c r="Q48" s="89">
        <v>9</v>
      </c>
      <c r="R48" s="89">
        <v>3</v>
      </c>
      <c r="S48" s="90">
        <v>0</v>
      </c>
      <c r="T48" s="89">
        <v>95</v>
      </c>
      <c r="U48" s="90">
        <v>5</v>
      </c>
      <c r="V48" s="94">
        <v>0</v>
      </c>
      <c r="W48" s="94">
        <v>0</v>
      </c>
      <c r="X48" s="94">
        <v>0</v>
      </c>
      <c r="Y48" s="90" t="s">
        <v>655</v>
      </c>
      <c r="Z48" s="94">
        <v>0</v>
      </c>
      <c r="AA48" s="93">
        <v>67</v>
      </c>
      <c r="AB48" s="90">
        <v>5</v>
      </c>
      <c r="AC48" s="90">
        <f t="shared" si="2"/>
        <v>29</v>
      </c>
    </row>
    <row r="49" spans="1:29" ht="63" x14ac:dyDescent="0.25">
      <c r="A49" s="81">
        <f t="shared" si="1"/>
        <v>45</v>
      </c>
      <c r="B49" s="88" t="s">
        <v>51</v>
      </c>
      <c r="C49" s="88" t="s">
        <v>51</v>
      </c>
      <c r="D49" s="88" t="s">
        <v>597</v>
      </c>
      <c r="E49" s="88" t="s">
        <v>20</v>
      </c>
      <c r="F49" s="88" t="s">
        <v>281</v>
      </c>
      <c r="G49" s="91">
        <v>74</v>
      </c>
      <c r="H49" s="90">
        <v>0</v>
      </c>
      <c r="I49" s="91">
        <v>1</v>
      </c>
      <c r="J49" s="90">
        <v>0</v>
      </c>
      <c r="K49" s="92">
        <v>4</v>
      </c>
      <c r="L49" s="89">
        <v>92.3</v>
      </c>
      <c r="M49" s="90">
        <v>10</v>
      </c>
      <c r="N49" s="89" t="s">
        <v>655</v>
      </c>
      <c r="O49" s="90">
        <v>0</v>
      </c>
      <c r="P49" s="90">
        <v>5</v>
      </c>
      <c r="Q49" s="89">
        <v>9</v>
      </c>
      <c r="R49" s="89">
        <v>1</v>
      </c>
      <c r="S49" s="90">
        <v>0</v>
      </c>
      <c r="T49" s="89">
        <v>100</v>
      </c>
      <c r="U49" s="90">
        <v>5</v>
      </c>
      <c r="V49" s="94">
        <v>0</v>
      </c>
      <c r="W49" s="94">
        <v>0</v>
      </c>
      <c r="X49" s="94">
        <v>0</v>
      </c>
      <c r="Y49" s="90" t="s">
        <v>655</v>
      </c>
      <c r="Z49" s="94">
        <v>0</v>
      </c>
      <c r="AA49" s="93">
        <v>38</v>
      </c>
      <c r="AB49" s="90">
        <v>5</v>
      </c>
      <c r="AC49" s="90">
        <f t="shared" si="2"/>
        <v>29</v>
      </c>
    </row>
    <row r="50" spans="1:29" ht="84" customHeight="1" x14ac:dyDescent="0.25">
      <c r="A50" s="81">
        <f t="shared" si="1"/>
        <v>46</v>
      </c>
      <c r="B50" s="88" t="s">
        <v>64</v>
      </c>
      <c r="C50" s="88" t="s">
        <v>64</v>
      </c>
      <c r="D50" s="88" t="s">
        <v>544</v>
      </c>
      <c r="E50" s="88" t="s">
        <v>20</v>
      </c>
      <c r="F50" s="88" t="s">
        <v>242</v>
      </c>
      <c r="G50" s="91">
        <v>80</v>
      </c>
      <c r="H50" s="90">
        <v>0</v>
      </c>
      <c r="I50" s="91">
        <v>0.89</v>
      </c>
      <c r="J50" s="90">
        <v>0</v>
      </c>
      <c r="K50" s="92">
        <v>4</v>
      </c>
      <c r="L50" s="89">
        <v>100</v>
      </c>
      <c r="M50" s="90">
        <v>10</v>
      </c>
      <c r="N50" s="89" t="s">
        <v>655</v>
      </c>
      <c r="O50" s="90">
        <v>0</v>
      </c>
      <c r="P50" s="90">
        <v>5</v>
      </c>
      <c r="Q50" s="89">
        <v>9</v>
      </c>
      <c r="R50" s="89">
        <v>0</v>
      </c>
      <c r="S50" s="90">
        <v>0</v>
      </c>
      <c r="T50" s="89">
        <v>100</v>
      </c>
      <c r="U50" s="90">
        <v>5</v>
      </c>
      <c r="V50" s="94">
        <v>0</v>
      </c>
      <c r="W50" s="94">
        <v>0</v>
      </c>
      <c r="X50" s="94">
        <v>0</v>
      </c>
      <c r="Y50" s="90" t="s">
        <v>655</v>
      </c>
      <c r="Z50" s="94">
        <v>0</v>
      </c>
      <c r="AA50" s="93">
        <v>87</v>
      </c>
      <c r="AB50" s="90">
        <v>5</v>
      </c>
      <c r="AC50" s="90">
        <f t="shared" si="2"/>
        <v>29</v>
      </c>
    </row>
    <row r="51" spans="1:29" ht="87" customHeight="1" x14ac:dyDescent="0.25">
      <c r="A51" s="81">
        <f t="shared" si="1"/>
        <v>47</v>
      </c>
      <c r="B51" s="88" t="s">
        <v>101</v>
      </c>
      <c r="C51" s="88" t="s">
        <v>101</v>
      </c>
      <c r="D51" s="88" t="s">
        <v>545</v>
      </c>
      <c r="E51" s="88" t="s">
        <v>10</v>
      </c>
      <c r="F51" s="88" t="s">
        <v>184</v>
      </c>
      <c r="G51" s="91">
        <v>153</v>
      </c>
      <c r="H51" s="90">
        <v>5</v>
      </c>
      <c r="I51" s="91">
        <v>3.8</v>
      </c>
      <c r="J51" s="90">
        <v>0</v>
      </c>
      <c r="K51" s="92">
        <v>4</v>
      </c>
      <c r="L51" s="89">
        <v>100</v>
      </c>
      <c r="M51" s="90">
        <v>10</v>
      </c>
      <c r="N51" s="89" t="s">
        <v>655</v>
      </c>
      <c r="O51" s="90">
        <v>0</v>
      </c>
      <c r="P51" s="90">
        <v>0</v>
      </c>
      <c r="Q51" s="89">
        <v>10</v>
      </c>
      <c r="R51" s="89">
        <v>3</v>
      </c>
      <c r="S51" s="90">
        <v>0</v>
      </c>
      <c r="T51" s="89">
        <v>81</v>
      </c>
      <c r="U51" s="90">
        <v>5</v>
      </c>
      <c r="V51" s="94">
        <v>0</v>
      </c>
      <c r="W51" s="94">
        <v>0</v>
      </c>
      <c r="X51" s="94">
        <v>0</v>
      </c>
      <c r="Y51" s="90" t="s">
        <v>655</v>
      </c>
      <c r="Z51" s="94">
        <v>0</v>
      </c>
      <c r="AA51" s="93">
        <v>46</v>
      </c>
      <c r="AB51" s="90">
        <v>5</v>
      </c>
      <c r="AC51" s="90">
        <f t="shared" si="2"/>
        <v>29</v>
      </c>
    </row>
    <row r="52" spans="1:29" ht="132" customHeight="1" x14ac:dyDescent="0.25">
      <c r="A52" s="81">
        <f t="shared" si="1"/>
        <v>48</v>
      </c>
      <c r="B52" s="88" t="s">
        <v>78</v>
      </c>
      <c r="C52" s="88" t="s">
        <v>78</v>
      </c>
      <c r="D52" s="88" t="s">
        <v>604</v>
      </c>
      <c r="E52" s="88" t="s">
        <v>62</v>
      </c>
      <c r="F52" s="88" t="s">
        <v>251</v>
      </c>
      <c r="G52" s="91">
        <v>160</v>
      </c>
      <c r="H52" s="90">
        <v>5</v>
      </c>
      <c r="I52" s="91">
        <v>4.1399999999999997</v>
      </c>
      <c r="J52" s="90">
        <v>10</v>
      </c>
      <c r="K52" s="92">
        <v>4</v>
      </c>
      <c r="L52" s="89" t="s">
        <v>655</v>
      </c>
      <c r="M52" s="90">
        <v>0</v>
      </c>
      <c r="N52" s="89" t="s">
        <v>655</v>
      </c>
      <c r="O52" s="90">
        <v>0</v>
      </c>
      <c r="P52" s="90">
        <v>5</v>
      </c>
      <c r="Q52" s="89">
        <v>7</v>
      </c>
      <c r="R52" s="89">
        <v>3</v>
      </c>
      <c r="S52" s="90">
        <v>0</v>
      </c>
      <c r="T52" s="89">
        <v>67</v>
      </c>
      <c r="U52" s="90">
        <v>0</v>
      </c>
      <c r="V52" s="94">
        <v>0</v>
      </c>
      <c r="W52" s="94">
        <v>0</v>
      </c>
      <c r="X52" s="94">
        <v>0</v>
      </c>
      <c r="Y52" s="90" t="s">
        <v>655</v>
      </c>
      <c r="Z52" s="94">
        <v>0</v>
      </c>
      <c r="AA52" s="93">
        <v>50</v>
      </c>
      <c r="AB52" s="90">
        <v>5</v>
      </c>
      <c r="AC52" s="90">
        <f t="shared" si="2"/>
        <v>29</v>
      </c>
    </row>
    <row r="53" spans="1:29" ht="90" customHeight="1" x14ac:dyDescent="0.25">
      <c r="A53" s="81">
        <f t="shared" si="1"/>
        <v>49</v>
      </c>
      <c r="B53" s="119" t="s">
        <v>51</v>
      </c>
      <c r="C53" s="119" t="s">
        <v>51</v>
      </c>
      <c r="D53" s="119" t="s">
        <v>696</v>
      </c>
      <c r="E53" s="119" t="s">
        <v>20</v>
      </c>
      <c r="F53" s="119" t="s">
        <v>235</v>
      </c>
      <c r="G53" s="122">
        <v>160</v>
      </c>
      <c r="H53" s="121">
        <v>5</v>
      </c>
      <c r="I53" s="122">
        <v>2.11</v>
      </c>
      <c r="J53" s="121">
        <v>0</v>
      </c>
      <c r="K53" s="123">
        <v>4</v>
      </c>
      <c r="L53" s="120" t="s">
        <v>655</v>
      </c>
      <c r="M53" s="121">
        <v>0</v>
      </c>
      <c r="N53" s="120" t="s">
        <v>655</v>
      </c>
      <c r="O53" s="121">
        <v>0</v>
      </c>
      <c r="P53" s="121">
        <v>0</v>
      </c>
      <c r="Q53" s="120">
        <v>9</v>
      </c>
      <c r="R53" s="120">
        <v>5</v>
      </c>
      <c r="S53" s="121">
        <v>10</v>
      </c>
      <c r="T53" s="120">
        <v>93</v>
      </c>
      <c r="U53" s="121">
        <v>5</v>
      </c>
      <c r="V53" s="125">
        <v>0</v>
      </c>
      <c r="W53" s="125">
        <v>0</v>
      </c>
      <c r="X53" s="125">
        <v>0</v>
      </c>
      <c r="Y53" s="90" t="s">
        <v>655</v>
      </c>
      <c r="Z53" s="94">
        <v>0</v>
      </c>
      <c r="AA53" s="124">
        <v>32</v>
      </c>
      <c r="AB53" s="121">
        <v>5</v>
      </c>
      <c r="AC53" s="121">
        <f t="shared" si="2"/>
        <v>29</v>
      </c>
    </row>
    <row r="54" spans="1:29" ht="160.5" customHeight="1" x14ac:dyDescent="0.25">
      <c r="A54" s="81">
        <f t="shared" si="1"/>
        <v>50</v>
      </c>
      <c r="B54" s="88" t="s">
        <v>103</v>
      </c>
      <c r="C54" s="88" t="s">
        <v>103</v>
      </c>
      <c r="D54" s="88" t="s">
        <v>603</v>
      </c>
      <c r="E54" s="88" t="s">
        <v>89</v>
      </c>
      <c r="F54" s="88" t="s">
        <v>210</v>
      </c>
      <c r="G54" s="91">
        <v>72</v>
      </c>
      <c r="H54" s="90">
        <v>0</v>
      </c>
      <c r="I54" s="91">
        <v>0.2</v>
      </c>
      <c r="J54" s="90">
        <v>0</v>
      </c>
      <c r="K54" s="92">
        <v>3</v>
      </c>
      <c r="L54" s="89">
        <v>100</v>
      </c>
      <c r="M54" s="90">
        <v>10</v>
      </c>
      <c r="N54" s="89">
        <v>1</v>
      </c>
      <c r="O54" s="90">
        <v>10</v>
      </c>
      <c r="P54" s="90">
        <v>5</v>
      </c>
      <c r="Q54" s="89">
        <v>10</v>
      </c>
      <c r="R54" s="89">
        <v>2</v>
      </c>
      <c r="S54" s="90">
        <v>0</v>
      </c>
      <c r="T54" s="89">
        <v>78</v>
      </c>
      <c r="U54" s="90">
        <v>0</v>
      </c>
      <c r="V54" s="94">
        <v>0</v>
      </c>
      <c r="W54" s="94">
        <v>0</v>
      </c>
      <c r="X54" s="94">
        <v>0</v>
      </c>
      <c r="Y54" s="90" t="s">
        <v>655</v>
      </c>
      <c r="Z54" s="94">
        <v>0</v>
      </c>
      <c r="AA54" s="93" t="s">
        <v>655</v>
      </c>
      <c r="AB54" s="90">
        <v>0</v>
      </c>
      <c r="AC54" s="90">
        <f t="shared" si="2"/>
        <v>28</v>
      </c>
    </row>
    <row r="55" spans="1:29" ht="78" customHeight="1" x14ac:dyDescent="0.25">
      <c r="A55" s="81">
        <f t="shared" si="1"/>
        <v>51</v>
      </c>
      <c r="B55" s="88" t="s">
        <v>105</v>
      </c>
      <c r="C55" s="88" t="s">
        <v>105</v>
      </c>
      <c r="D55" s="88" t="s">
        <v>553</v>
      </c>
      <c r="E55" s="88" t="s">
        <v>44</v>
      </c>
      <c r="F55" s="88" t="s">
        <v>292</v>
      </c>
      <c r="G55" s="91">
        <v>120</v>
      </c>
      <c r="H55" s="90">
        <v>0</v>
      </c>
      <c r="I55" s="91">
        <v>1.3</v>
      </c>
      <c r="J55" s="90">
        <v>0</v>
      </c>
      <c r="K55" s="92">
        <v>4</v>
      </c>
      <c r="L55" s="89">
        <v>93.3</v>
      </c>
      <c r="M55" s="90">
        <v>10</v>
      </c>
      <c r="N55" s="89" t="s">
        <v>655</v>
      </c>
      <c r="O55" s="90">
        <v>0</v>
      </c>
      <c r="P55" s="90">
        <v>0</v>
      </c>
      <c r="Q55" s="89">
        <v>10</v>
      </c>
      <c r="R55" s="89">
        <v>1</v>
      </c>
      <c r="S55" s="90">
        <v>0</v>
      </c>
      <c r="T55" s="89">
        <v>100</v>
      </c>
      <c r="U55" s="90">
        <v>5</v>
      </c>
      <c r="V55" s="94">
        <v>0</v>
      </c>
      <c r="W55" s="94">
        <v>0</v>
      </c>
      <c r="X55" s="94">
        <v>0</v>
      </c>
      <c r="Y55" s="90" t="s">
        <v>655</v>
      </c>
      <c r="Z55" s="94">
        <v>0</v>
      </c>
      <c r="AA55" s="93">
        <v>60</v>
      </c>
      <c r="AB55" s="90">
        <v>5</v>
      </c>
      <c r="AC55" s="90">
        <f t="shared" si="2"/>
        <v>24</v>
      </c>
    </row>
    <row r="56" spans="1:29" ht="84.75" customHeight="1" x14ac:dyDescent="0.25">
      <c r="A56" s="81">
        <f t="shared" si="1"/>
        <v>52</v>
      </c>
      <c r="B56" s="88" t="s">
        <v>70</v>
      </c>
      <c r="C56" s="88" t="s">
        <v>70</v>
      </c>
      <c r="D56" s="88" t="s">
        <v>554</v>
      </c>
      <c r="E56" s="88" t="s">
        <v>62</v>
      </c>
      <c r="F56" s="88" t="s">
        <v>245</v>
      </c>
      <c r="G56" s="91">
        <v>56</v>
      </c>
      <c r="H56" s="90">
        <v>0</v>
      </c>
      <c r="I56" s="91">
        <v>0.8</v>
      </c>
      <c r="J56" s="90">
        <v>0</v>
      </c>
      <c r="K56" s="92">
        <v>3</v>
      </c>
      <c r="L56" s="89">
        <v>100</v>
      </c>
      <c r="M56" s="90">
        <v>10</v>
      </c>
      <c r="N56" s="89" t="s">
        <v>655</v>
      </c>
      <c r="O56" s="90">
        <v>0</v>
      </c>
      <c r="P56" s="90">
        <v>5</v>
      </c>
      <c r="Q56" s="89">
        <v>20</v>
      </c>
      <c r="R56" s="89">
        <v>0</v>
      </c>
      <c r="S56" s="90">
        <v>0</v>
      </c>
      <c r="T56" s="89">
        <v>79</v>
      </c>
      <c r="U56" s="90">
        <v>0</v>
      </c>
      <c r="V56" s="94">
        <v>0</v>
      </c>
      <c r="W56" s="94">
        <v>0</v>
      </c>
      <c r="X56" s="94">
        <v>0</v>
      </c>
      <c r="Y56" s="90" t="s">
        <v>655</v>
      </c>
      <c r="Z56" s="94">
        <v>0</v>
      </c>
      <c r="AA56" s="93">
        <v>78</v>
      </c>
      <c r="AB56" s="90">
        <v>5</v>
      </c>
      <c r="AC56" s="90">
        <f t="shared" si="2"/>
        <v>23</v>
      </c>
    </row>
    <row r="57" spans="1:29" ht="94.5" customHeight="1" x14ac:dyDescent="0.25">
      <c r="A57" s="81">
        <f t="shared" si="1"/>
        <v>53</v>
      </c>
      <c r="B57" s="88" t="s">
        <v>14</v>
      </c>
      <c r="C57" s="88" t="s">
        <v>14</v>
      </c>
      <c r="D57" s="88" t="s">
        <v>510</v>
      </c>
      <c r="E57" s="88" t="s">
        <v>93</v>
      </c>
      <c r="F57" s="88" t="s">
        <v>197</v>
      </c>
      <c r="G57" s="91">
        <v>52</v>
      </c>
      <c r="H57" s="90">
        <v>0</v>
      </c>
      <c r="I57" s="91">
        <v>0.63</v>
      </c>
      <c r="J57" s="90">
        <v>0</v>
      </c>
      <c r="K57" s="92">
        <v>5</v>
      </c>
      <c r="L57" s="89">
        <v>100</v>
      </c>
      <c r="M57" s="90">
        <v>10</v>
      </c>
      <c r="N57" s="89" t="s">
        <v>655</v>
      </c>
      <c r="O57" s="90">
        <v>0</v>
      </c>
      <c r="P57" s="90">
        <v>0</v>
      </c>
      <c r="Q57" s="89">
        <v>30</v>
      </c>
      <c r="R57" s="89">
        <v>1</v>
      </c>
      <c r="S57" s="90">
        <v>0</v>
      </c>
      <c r="T57" s="89">
        <v>62</v>
      </c>
      <c r="U57" s="90">
        <v>0</v>
      </c>
      <c r="V57" s="94">
        <v>0</v>
      </c>
      <c r="W57" s="94">
        <v>0</v>
      </c>
      <c r="X57" s="94">
        <v>0</v>
      </c>
      <c r="Y57" s="90" t="s">
        <v>655</v>
      </c>
      <c r="Z57" s="94">
        <v>0</v>
      </c>
      <c r="AA57" s="93">
        <v>38</v>
      </c>
      <c r="AB57" s="90">
        <v>5</v>
      </c>
      <c r="AC57" s="90">
        <f t="shared" si="2"/>
        <v>20</v>
      </c>
    </row>
    <row r="58" spans="1:29" s="115" customFormat="1" ht="84.75" customHeight="1" x14ac:dyDescent="0.25">
      <c r="A58" s="81">
        <f t="shared" si="1"/>
        <v>54</v>
      </c>
      <c r="B58" s="119" t="s">
        <v>83</v>
      </c>
      <c r="C58" s="119" t="s">
        <v>83</v>
      </c>
      <c r="D58" s="119" t="s">
        <v>687</v>
      </c>
      <c r="E58" s="119" t="s">
        <v>62</v>
      </c>
      <c r="F58" s="119" t="s">
        <v>254</v>
      </c>
      <c r="G58" s="122" t="s">
        <v>655</v>
      </c>
      <c r="H58" s="121">
        <v>0</v>
      </c>
      <c r="I58" s="122" t="s">
        <v>655</v>
      </c>
      <c r="J58" s="121">
        <v>0</v>
      </c>
      <c r="K58" s="128">
        <v>5</v>
      </c>
      <c r="L58" s="120" t="s">
        <v>655</v>
      </c>
      <c r="M58" s="121">
        <v>0</v>
      </c>
      <c r="N58" s="120" t="s">
        <v>655</v>
      </c>
      <c r="O58" s="121">
        <v>0</v>
      </c>
      <c r="P58" s="121">
        <v>5</v>
      </c>
      <c r="Q58" s="127"/>
      <c r="R58" s="120">
        <v>14</v>
      </c>
      <c r="S58" s="121">
        <v>10</v>
      </c>
      <c r="T58" s="120" t="s">
        <v>655</v>
      </c>
      <c r="U58" s="121">
        <v>0</v>
      </c>
      <c r="V58" s="125">
        <v>0</v>
      </c>
      <c r="W58" s="125">
        <v>0</v>
      </c>
      <c r="X58" s="125">
        <v>0</v>
      </c>
      <c r="Y58" s="90" t="s">
        <v>655</v>
      </c>
      <c r="Z58" s="94">
        <v>0</v>
      </c>
      <c r="AA58" s="124" t="s">
        <v>655</v>
      </c>
      <c r="AB58" s="121">
        <v>0</v>
      </c>
      <c r="AC58" s="121">
        <f t="shared" si="2"/>
        <v>20</v>
      </c>
    </row>
    <row r="59" spans="1:29" ht="118.5" customHeight="1" x14ac:dyDescent="0.25">
      <c r="A59" s="81">
        <f t="shared" si="1"/>
        <v>55</v>
      </c>
      <c r="B59" s="88" t="s">
        <v>11</v>
      </c>
      <c r="C59" s="88" t="s">
        <v>11</v>
      </c>
      <c r="D59" s="88" t="s">
        <v>574</v>
      </c>
      <c r="E59" s="88" t="s">
        <v>10</v>
      </c>
      <c r="F59" s="88" t="s">
        <v>194</v>
      </c>
      <c r="G59" s="91">
        <v>113</v>
      </c>
      <c r="H59" s="90">
        <v>0</v>
      </c>
      <c r="I59" s="91">
        <v>2.2400000000000002</v>
      </c>
      <c r="J59" s="90">
        <v>0</v>
      </c>
      <c r="K59" s="92">
        <v>4</v>
      </c>
      <c r="L59" s="89">
        <v>100</v>
      </c>
      <c r="M59" s="90">
        <v>10</v>
      </c>
      <c r="N59" s="89" t="s">
        <v>655</v>
      </c>
      <c r="O59" s="90">
        <v>0</v>
      </c>
      <c r="P59" s="90">
        <v>5</v>
      </c>
      <c r="Q59" s="89">
        <v>17</v>
      </c>
      <c r="R59" s="89">
        <v>1</v>
      </c>
      <c r="S59" s="90">
        <v>0</v>
      </c>
      <c r="T59" s="89">
        <v>78</v>
      </c>
      <c r="U59" s="90">
        <v>0</v>
      </c>
      <c r="V59" s="94">
        <v>0</v>
      </c>
      <c r="W59" s="94">
        <v>0</v>
      </c>
      <c r="X59" s="94">
        <v>0</v>
      </c>
      <c r="Y59" s="90" t="s">
        <v>655</v>
      </c>
      <c r="Z59" s="94">
        <v>0</v>
      </c>
      <c r="AA59" s="93">
        <v>24</v>
      </c>
      <c r="AB59" s="90">
        <v>0</v>
      </c>
      <c r="AC59" s="90">
        <f t="shared" si="2"/>
        <v>19</v>
      </c>
    </row>
    <row r="60" spans="1:29" s="115" customFormat="1" ht="84" customHeight="1" x14ac:dyDescent="0.25">
      <c r="A60" s="81">
        <f t="shared" si="1"/>
        <v>56</v>
      </c>
      <c r="B60" s="119" t="s">
        <v>442</v>
      </c>
      <c r="C60" s="119" t="s">
        <v>442</v>
      </c>
      <c r="D60" s="119" t="s">
        <v>688</v>
      </c>
      <c r="E60" s="119" t="s">
        <v>645</v>
      </c>
      <c r="F60" s="119" t="s">
        <v>664</v>
      </c>
      <c r="G60" s="122" t="s">
        <v>655</v>
      </c>
      <c r="H60" s="121">
        <v>0</v>
      </c>
      <c r="I60" s="122" t="s">
        <v>655</v>
      </c>
      <c r="J60" s="121">
        <v>0</v>
      </c>
      <c r="K60" s="123">
        <v>4</v>
      </c>
      <c r="L60" s="120" t="s">
        <v>655</v>
      </c>
      <c r="M60" s="121">
        <v>0</v>
      </c>
      <c r="N60" s="120" t="s">
        <v>655</v>
      </c>
      <c r="O60" s="121">
        <v>0</v>
      </c>
      <c r="P60" s="121">
        <v>5</v>
      </c>
      <c r="Q60" s="127"/>
      <c r="R60" s="120">
        <v>10</v>
      </c>
      <c r="S60" s="121">
        <v>10</v>
      </c>
      <c r="T60" s="120" t="s">
        <v>655</v>
      </c>
      <c r="U60" s="121">
        <v>0</v>
      </c>
      <c r="V60" s="125">
        <v>0</v>
      </c>
      <c r="W60" s="125">
        <v>0</v>
      </c>
      <c r="X60" s="125">
        <v>0</v>
      </c>
      <c r="Y60" s="90" t="s">
        <v>655</v>
      </c>
      <c r="Z60" s="94">
        <v>0</v>
      </c>
      <c r="AA60" s="124" t="s">
        <v>655</v>
      </c>
      <c r="AB60" s="121">
        <v>0</v>
      </c>
      <c r="AC60" s="121">
        <f>H60+J60+K60+M60+O60+P60+S60+U60+V60+W60+X60+Z60+AB60</f>
        <v>19</v>
      </c>
    </row>
    <row r="61" spans="1:29" ht="63.75" customHeight="1" x14ac:dyDescent="0.25">
      <c r="A61" s="81">
        <f t="shared" si="1"/>
        <v>57</v>
      </c>
      <c r="B61" s="119" t="s">
        <v>86</v>
      </c>
      <c r="C61" s="119" t="s">
        <v>86</v>
      </c>
      <c r="D61" s="119" t="s">
        <v>697</v>
      </c>
      <c r="E61" s="119" t="s">
        <v>24</v>
      </c>
      <c r="F61" s="119" t="s">
        <v>258</v>
      </c>
      <c r="G61" s="122">
        <v>78</v>
      </c>
      <c r="H61" s="121">
        <v>0</v>
      </c>
      <c r="I61" s="122">
        <v>1.17</v>
      </c>
      <c r="J61" s="121">
        <v>0</v>
      </c>
      <c r="K61" s="123">
        <v>2</v>
      </c>
      <c r="L61" s="120" t="s">
        <v>655</v>
      </c>
      <c r="M61" s="121">
        <v>0</v>
      </c>
      <c r="N61" s="120" t="s">
        <v>655</v>
      </c>
      <c r="O61" s="121">
        <v>0</v>
      </c>
      <c r="P61" s="121">
        <v>5</v>
      </c>
      <c r="Q61" s="120">
        <v>6</v>
      </c>
      <c r="R61" s="120">
        <v>0</v>
      </c>
      <c r="S61" s="121">
        <v>0</v>
      </c>
      <c r="T61" s="120">
        <v>82</v>
      </c>
      <c r="U61" s="121">
        <v>5</v>
      </c>
      <c r="V61" s="125">
        <v>0</v>
      </c>
      <c r="W61" s="125">
        <v>0</v>
      </c>
      <c r="X61" s="125">
        <v>0</v>
      </c>
      <c r="Y61" s="90" t="s">
        <v>655</v>
      </c>
      <c r="Z61" s="94">
        <v>0</v>
      </c>
      <c r="AA61" s="124">
        <v>44</v>
      </c>
      <c r="AB61" s="121">
        <v>5</v>
      </c>
      <c r="AC61" s="121">
        <f t="shared" si="2"/>
        <v>17</v>
      </c>
    </row>
    <row r="62" spans="1:29" s="115" customFormat="1" ht="81.75" customHeight="1" x14ac:dyDescent="0.25">
      <c r="A62" s="81">
        <f t="shared" si="1"/>
        <v>58</v>
      </c>
      <c r="B62" s="119" t="s">
        <v>320</v>
      </c>
      <c r="C62" s="119" t="s">
        <v>320</v>
      </c>
      <c r="D62" s="119" t="s">
        <v>689</v>
      </c>
      <c r="E62" s="119" t="s">
        <v>96</v>
      </c>
      <c r="F62" s="119" t="s">
        <v>641</v>
      </c>
      <c r="G62" s="122" t="s">
        <v>655</v>
      </c>
      <c r="H62" s="121">
        <v>0</v>
      </c>
      <c r="I62" s="122" t="s">
        <v>655</v>
      </c>
      <c r="J62" s="121">
        <v>0</v>
      </c>
      <c r="K62" s="123">
        <v>5</v>
      </c>
      <c r="L62" s="120" t="s">
        <v>655</v>
      </c>
      <c r="M62" s="121">
        <v>0</v>
      </c>
      <c r="N62" s="120" t="s">
        <v>655</v>
      </c>
      <c r="O62" s="121">
        <v>0</v>
      </c>
      <c r="P62" s="121">
        <v>0</v>
      </c>
      <c r="Q62" s="127"/>
      <c r="R62" s="120">
        <v>7</v>
      </c>
      <c r="S62" s="121">
        <v>10</v>
      </c>
      <c r="T62" s="120" t="s">
        <v>655</v>
      </c>
      <c r="U62" s="121">
        <v>0</v>
      </c>
      <c r="V62" s="125">
        <v>0</v>
      </c>
      <c r="W62" s="125">
        <v>0</v>
      </c>
      <c r="X62" s="125">
        <v>0</v>
      </c>
      <c r="Y62" s="90" t="s">
        <v>655</v>
      </c>
      <c r="Z62" s="94">
        <v>0</v>
      </c>
      <c r="AA62" s="124" t="s">
        <v>655</v>
      </c>
      <c r="AB62" s="121">
        <v>0</v>
      </c>
      <c r="AC62" s="121">
        <f t="shared" si="2"/>
        <v>15</v>
      </c>
    </row>
    <row r="63" spans="1:29" ht="48" customHeight="1" x14ac:dyDescent="0.25">
      <c r="A63" s="81">
        <f t="shared" si="1"/>
        <v>59</v>
      </c>
      <c r="B63" s="88" t="s">
        <v>51</v>
      </c>
      <c r="C63" s="88" t="s">
        <v>51</v>
      </c>
      <c r="D63" s="88" t="s">
        <v>537</v>
      </c>
      <c r="E63" s="88" t="s">
        <v>20</v>
      </c>
      <c r="F63" s="88" t="s">
        <v>230</v>
      </c>
      <c r="G63" s="91">
        <v>52</v>
      </c>
      <c r="H63" s="90">
        <v>0</v>
      </c>
      <c r="I63" s="91">
        <v>1.1100000000000001</v>
      </c>
      <c r="J63" s="90">
        <v>0</v>
      </c>
      <c r="K63" s="92">
        <v>4</v>
      </c>
      <c r="L63" s="89">
        <v>100</v>
      </c>
      <c r="M63" s="90">
        <v>10</v>
      </c>
      <c r="N63" s="89" t="s">
        <v>655</v>
      </c>
      <c r="O63" s="90">
        <v>0</v>
      </c>
      <c r="P63" s="90">
        <v>5</v>
      </c>
      <c r="Q63" s="89">
        <v>9</v>
      </c>
      <c r="R63" s="89">
        <v>3</v>
      </c>
      <c r="S63" s="90">
        <v>0</v>
      </c>
      <c r="T63" s="89">
        <v>75</v>
      </c>
      <c r="U63" s="90">
        <v>0</v>
      </c>
      <c r="V63" s="94">
        <v>0</v>
      </c>
      <c r="W63" s="94">
        <v>0</v>
      </c>
      <c r="X63" s="94">
        <v>0</v>
      </c>
      <c r="Y63" s="90" t="s">
        <v>655</v>
      </c>
      <c r="Z63" s="94">
        <v>0</v>
      </c>
      <c r="AA63" s="93">
        <v>33</v>
      </c>
      <c r="AB63" s="90">
        <v>5</v>
      </c>
      <c r="AC63" s="90">
        <f t="shared" si="2"/>
        <v>24</v>
      </c>
    </row>
    <row r="64" spans="1:29" s="115" customFormat="1" ht="108.75" customHeight="1" x14ac:dyDescent="0.25">
      <c r="A64" s="81">
        <f t="shared" si="1"/>
        <v>60</v>
      </c>
      <c r="B64" s="119" t="s">
        <v>51</v>
      </c>
      <c r="C64" s="119" t="s">
        <v>51</v>
      </c>
      <c r="D64" s="119" t="s">
        <v>686</v>
      </c>
      <c r="E64" s="119" t="s">
        <v>24</v>
      </c>
      <c r="F64" s="119" t="s">
        <v>237</v>
      </c>
      <c r="G64" s="122">
        <v>42</v>
      </c>
      <c r="H64" s="121">
        <v>0</v>
      </c>
      <c r="I64" s="122">
        <v>0.8</v>
      </c>
      <c r="J64" s="121">
        <v>0</v>
      </c>
      <c r="K64" s="123">
        <v>4</v>
      </c>
      <c r="L64" s="120" t="s">
        <v>655</v>
      </c>
      <c r="M64" s="121">
        <v>0</v>
      </c>
      <c r="N64" s="120" t="s">
        <v>655</v>
      </c>
      <c r="O64" s="121">
        <v>0</v>
      </c>
      <c r="P64" s="121">
        <v>5</v>
      </c>
      <c r="Q64" s="120">
        <v>10</v>
      </c>
      <c r="R64" s="120">
        <v>0</v>
      </c>
      <c r="S64" s="121">
        <v>0</v>
      </c>
      <c r="T64" s="120" t="s">
        <v>655</v>
      </c>
      <c r="U64" s="121">
        <v>0</v>
      </c>
      <c r="V64" s="125">
        <v>0</v>
      </c>
      <c r="W64" s="125">
        <v>0</v>
      </c>
      <c r="X64" s="125">
        <v>0</v>
      </c>
      <c r="Y64" s="118" t="s">
        <v>655</v>
      </c>
      <c r="Z64" s="116">
        <v>0</v>
      </c>
      <c r="AA64" s="124" t="s">
        <v>655</v>
      </c>
      <c r="AB64" s="121">
        <v>0</v>
      </c>
      <c r="AC64" s="121">
        <f t="shared" si="2"/>
        <v>9</v>
      </c>
    </row>
    <row r="65" spans="1:29" s="115" customFormat="1" ht="89.25" customHeight="1" x14ac:dyDescent="0.25">
      <c r="A65" s="81">
        <f t="shared" si="1"/>
        <v>61</v>
      </c>
      <c r="B65" s="119" t="s">
        <v>64</v>
      </c>
      <c r="C65" s="119" t="s">
        <v>64</v>
      </c>
      <c r="D65" s="119" t="s">
        <v>700</v>
      </c>
      <c r="E65" s="119" t="s">
        <v>20</v>
      </c>
      <c r="F65" s="119" t="s">
        <v>242</v>
      </c>
      <c r="G65" s="122">
        <v>80</v>
      </c>
      <c r="H65" s="121">
        <v>0</v>
      </c>
      <c r="I65" s="122">
        <v>1.4</v>
      </c>
      <c r="J65" s="121">
        <v>0</v>
      </c>
      <c r="K65" s="123">
        <v>4</v>
      </c>
      <c r="L65" s="120" t="s">
        <v>655</v>
      </c>
      <c r="M65" s="121">
        <v>0</v>
      </c>
      <c r="N65" s="120" t="s">
        <v>655</v>
      </c>
      <c r="O65" s="121">
        <v>0</v>
      </c>
      <c r="P65" s="121">
        <v>5</v>
      </c>
      <c r="Q65" s="120">
        <v>10</v>
      </c>
      <c r="R65" s="120">
        <v>3</v>
      </c>
      <c r="S65" s="121">
        <v>0</v>
      </c>
      <c r="T65" s="120" t="s">
        <v>655</v>
      </c>
      <c r="U65" s="121">
        <v>0</v>
      </c>
      <c r="V65" s="125">
        <v>0</v>
      </c>
      <c r="W65" s="125">
        <v>0</v>
      </c>
      <c r="X65" s="125">
        <v>0</v>
      </c>
      <c r="Y65" s="121" t="s">
        <v>655</v>
      </c>
      <c r="Z65" s="125">
        <v>0</v>
      </c>
      <c r="AA65" s="124" t="s">
        <v>655</v>
      </c>
      <c r="AB65" s="121">
        <v>0</v>
      </c>
      <c r="AC65" s="121">
        <f t="shared" si="2"/>
        <v>9</v>
      </c>
    </row>
    <row r="66" spans="1:29" s="115" customFormat="1" ht="86.25" customHeight="1" x14ac:dyDescent="0.25">
      <c r="A66" s="81">
        <f t="shared" si="1"/>
        <v>62</v>
      </c>
      <c r="B66" s="119" t="s">
        <v>22</v>
      </c>
      <c r="C66" s="119" t="s">
        <v>22</v>
      </c>
      <c r="D66" s="119" t="s">
        <v>698</v>
      </c>
      <c r="E66" s="119" t="s">
        <v>44</v>
      </c>
      <c r="F66" s="119" t="s">
        <v>218</v>
      </c>
      <c r="G66" s="122">
        <v>40</v>
      </c>
      <c r="H66" s="121">
        <v>0</v>
      </c>
      <c r="I66" s="122">
        <v>0.6</v>
      </c>
      <c r="J66" s="121">
        <v>0</v>
      </c>
      <c r="K66" s="123">
        <v>3</v>
      </c>
      <c r="L66" s="120" t="s">
        <v>655</v>
      </c>
      <c r="M66" s="121">
        <v>0</v>
      </c>
      <c r="N66" s="120" t="s">
        <v>655</v>
      </c>
      <c r="O66" s="121">
        <v>0</v>
      </c>
      <c r="P66" s="121">
        <v>5</v>
      </c>
      <c r="Q66" s="120">
        <v>10</v>
      </c>
      <c r="R66" s="120">
        <v>1</v>
      </c>
      <c r="S66" s="121">
        <v>0</v>
      </c>
      <c r="T66" s="120" t="s">
        <v>655</v>
      </c>
      <c r="U66" s="121">
        <v>0</v>
      </c>
      <c r="V66" s="125">
        <v>0</v>
      </c>
      <c r="W66" s="125">
        <v>0</v>
      </c>
      <c r="X66" s="125">
        <v>0</v>
      </c>
      <c r="Y66" s="90" t="s">
        <v>655</v>
      </c>
      <c r="Z66" s="94">
        <v>0</v>
      </c>
      <c r="AA66" s="124" t="s">
        <v>655</v>
      </c>
      <c r="AB66" s="121">
        <v>0</v>
      </c>
      <c r="AC66" s="121">
        <f t="shared" si="2"/>
        <v>8</v>
      </c>
    </row>
    <row r="67" spans="1:29" x14ac:dyDescent="0.3">
      <c r="A67" s="141" t="s">
        <v>699</v>
      </c>
      <c r="B67" s="141"/>
    </row>
  </sheetData>
  <autoFilter ref="B4:AB66"/>
  <sortState ref="A6:AG66">
    <sortCondition descending="1" ref="AC4"/>
  </sortState>
  <mergeCells count="19">
    <mergeCell ref="A1:AC1"/>
    <mergeCell ref="G2:P2"/>
    <mergeCell ref="N3:O3"/>
    <mergeCell ref="I3:J3"/>
    <mergeCell ref="L3:M3"/>
    <mergeCell ref="Y3:Z3"/>
    <mergeCell ref="Q2:U2"/>
    <mergeCell ref="Q3:S3"/>
    <mergeCell ref="V2:AB2"/>
    <mergeCell ref="A2:A4"/>
    <mergeCell ref="AC2:AC3"/>
    <mergeCell ref="D2:D4"/>
    <mergeCell ref="E2:E4"/>
    <mergeCell ref="F2:F4"/>
    <mergeCell ref="G3:H3"/>
    <mergeCell ref="B2:B4"/>
    <mergeCell ref="C2:C4"/>
    <mergeCell ref="AA3:AB3"/>
    <mergeCell ref="T3:U3"/>
  </mergeCells>
  <pageMargins left="0.70866141732283472" right="0.70866141732283472" top="0.15748031496062992" bottom="0.15748031496062992" header="0.31496062992125984" footer="0"/>
  <pageSetup paperSize="8" scale="81" fitToWidth="0" fitToHeight="6" orientation="landscape" r:id="rId1"/>
  <colBreaks count="1" manualBreakCount="1">
    <brk id="13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37" t="s">
        <v>2</v>
      </c>
      <c r="B1" s="137" t="s">
        <v>1</v>
      </c>
      <c r="C1" s="137" t="s">
        <v>3</v>
      </c>
      <c r="D1" s="137" t="s">
        <v>182</v>
      </c>
      <c r="E1" s="137" t="s">
        <v>443</v>
      </c>
      <c r="F1" s="137" t="s">
        <v>0</v>
      </c>
      <c r="G1" s="137" t="s">
        <v>311</v>
      </c>
      <c r="H1" s="137" t="s">
        <v>179</v>
      </c>
      <c r="I1" s="137" t="s">
        <v>180</v>
      </c>
      <c r="J1" s="139" t="s">
        <v>616</v>
      </c>
      <c r="K1" s="139"/>
      <c r="L1" s="139"/>
      <c r="M1" s="139"/>
      <c r="N1" s="139"/>
      <c r="O1" s="139"/>
      <c r="P1" s="135" t="s">
        <v>615</v>
      </c>
      <c r="Q1" s="135"/>
      <c r="R1" s="135"/>
      <c r="S1" s="136" t="s">
        <v>620</v>
      </c>
      <c r="T1" s="136"/>
      <c r="U1" s="136"/>
      <c r="V1" s="136"/>
      <c r="W1" s="136"/>
    </row>
    <row r="2" spans="1:23" ht="217.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6" t="s">
        <v>195</v>
      </c>
      <c r="I3" s="24" t="s">
        <v>392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6" t="s">
        <v>196</v>
      </c>
      <c r="I4" s="24" t="s">
        <v>384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6" t="s">
        <v>198</v>
      </c>
      <c r="I5" s="33" t="s">
        <v>324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6" t="s">
        <v>200</v>
      </c>
      <c r="I6" s="24" t="s">
        <v>325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6" t="s">
        <v>318</v>
      </c>
      <c r="I7" s="33" t="s">
        <v>380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6" t="s">
        <v>202</v>
      </c>
      <c r="I8" s="24" t="s">
        <v>425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110.2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7" t="s">
        <v>25</v>
      </c>
      <c r="F9" s="6" t="s">
        <v>24</v>
      </c>
      <c r="G9" s="20" t="s">
        <v>201</v>
      </c>
      <c r="H9" s="57" t="s">
        <v>202</v>
      </c>
      <c r="I9" s="24" t="s">
        <v>425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110.2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6" t="s">
        <v>204</v>
      </c>
      <c r="I10" s="24" t="s">
        <v>390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6" t="s">
        <v>206</v>
      </c>
      <c r="I11" s="24" t="s">
        <v>355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6" t="s">
        <v>207</v>
      </c>
      <c r="I12" s="24" t="s">
        <v>388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6" t="s">
        <v>209</v>
      </c>
      <c r="I13" s="24" t="s">
        <v>403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6" t="s">
        <v>211</v>
      </c>
      <c r="I14" s="24" t="s">
        <v>424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6" t="s">
        <v>213</v>
      </c>
      <c r="I15" s="24" t="s">
        <v>401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6" t="s">
        <v>215</v>
      </c>
      <c r="I16" s="24" t="s">
        <v>393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6" t="s">
        <v>192</v>
      </c>
      <c r="I17" s="24" t="s">
        <v>417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6" t="s">
        <v>190</v>
      </c>
      <c r="I18" s="24" t="s">
        <v>350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6" t="s">
        <v>216</v>
      </c>
      <c r="I19" s="24" t="s">
        <v>429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6" t="s">
        <v>217</v>
      </c>
      <c r="I20" s="24" t="s">
        <v>433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5" t="s">
        <v>326</v>
      </c>
      <c r="I21" s="24" t="s">
        <v>371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6" t="s">
        <v>219</v>
      </c>
      <c r="I22" s="24" t="s">
        <v>371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5" t="s">
        <v>327</v>
      </c>
      <c r="I23" s="24" t="s">
        <v>381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6" t="s">
        <v>222</v>
      </c>
      <c r="I24" s="24" t="s">
        <v>359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5" t="s">
        <v>328</v>
      </c>
      <c r="I25" s="24" t="s">
        <v>357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6" t="s">
        <v>224</v>
      </c>
      <c r="I26" s="24" t="s">
        <v>412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6" t="s">
        <v>228</v>
      </c>
      <c r="I28" s="24" t="s">
        <v>329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6" t="s">
        <v>229</v>
      </c>
      <c r="I29" s="24" t="s">
        <v>353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6" t="s">
        <v>231</v>
      </c>
      <c r="I30" s="24" t="s">
        <v>389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6" t="s">
        <v>233</v>
      </c>
      <c r="I31" s="25" t="s">
        <v>407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6" t="s">
        <v>234</v>
      </c>
      <c r="I32" s="25" t="s">
        <v>382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6" t="s">
        <v>236</v>
      </c>
      <c r="I33" s="24" t="s">
        <v>330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6" t="s">
        <v>238</v>
      </c>
      <c r="I34" s="24" t="s">
        <v>397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6" t="s">
        <v>239</v>
      </c>
      <c r="I35" s="25" t="s">
        <v>378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6" t="s">
        <v>240</v>
      </c>
      <c r="I36" s="25" t="s">
        <v>376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6" t="s">
        <v>240</v>
      </c>
      <c r="I37" s="25" t="s">
        <v>376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6" t="s">
        <v>435</v>
      </c>
      <c r="I38" s="25" t="s">
        <v>331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6" t="s">
        <v>243</v>
      </c>
      <c r="I39" s="24" t="s">
        <v>410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47.25" x14ac:dyDescent="0.25">
      <c r="A40" s="31" t="s">
        <v>65</v>
      </c>
      <c r="B40" s="25" t="s">
        <v>66</v>
      </c>
      <c r="C40" s="30" t="s">
        <v>8</v>
      </c>
      <c r="D40" s="32" t="s">
        <v>183</v>
      </c>
      <c r="E40" s="28" t="s">
        <v>67</v>
      </c>
      <c r="F40" s="27" t="s">
        <v>10</v>
      </c>
      <c r="G40" s="22" t="s">
        <v>184</v>
      </c>
      <c r="H40" s="26" t="s">
        <v>178</v>
      </c>
      <c r="I40" s="34" t="s">
        <v>185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6" t="s">
        <v>244</v>
      </c>
      <c r="I41" s="25" t="s">
        <v>368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6" t="s">
        <v>246</v>
      </c>
      <c r="I42" s="24" t="s">
        <v>334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6" t="s">
        <v>248</v>
      </c>
      <c r="I43" s="25" t="s">
        <v>409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6" t="s">
        <v>249</v>
      </c>
      <c r="I44" s="24" t="s">
        <v>418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6" t="s">
        <v>252</v>
      </c>
      <c r="I45" s="24" t="s">
        <v>422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6" t="s">
        <v>252</v>
      </c>
      <c r="I46" s="24" t="s">
        <v>422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6" t="s">
        <v>253</v>
      </c>
      <c r="I47" s="25" t="s">
        <v>395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6" t="s">
        <v>255</v>
      </c>
      <c r="I48" s="24" t="s">
        <v>431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110.2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6" t="s">
        <v>255</v>
      </c>
      <c r="I49" s="24" t="s">
        <v>431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6" t="s">
        <v>257</v>
      </c>
      <c r="I50" s="24" t="s">
        <v>414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6" t="s">
        <v>257</v>
      </c>
      <c r="I51" s="24" t="s">
        <v>415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51" customHeight="1" x14ac:dyDescent="0.25">
      <c r="A52" s="35" t="s">
        <v>438</v>
      </c>
      <c r="B52" s="36" t="s">
        <v>439</v>
      </c>
      <c r="C52" s="36" t="s">
        <v>8</v>
      </c>
      <c r="D52" s="37"/>
      <c r="E52" s="38"/>
      <c r="F52" s="38"/>
      <c r="G52" s="39"/>
      <c r="H52" s="40"/>
      <c r="I52" s="41"/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6" t="s">
        <v>323</v>
      </c>
      <c r="I53" s="24" t="s">
        <v>383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6" t="s">
        <v>348</v>
      </c>
      <c r="I54" s="25" t="s">
        <v>436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37" t="s">
        <v>2</v>
      </c>
      <c r="B1" s="137" t="s">
        <v>1</v>
      </c>
      <c r="C1" s="137" t="s">
        <v>3</v>
      </c>
      <c r="D1" s="137" t="s">
        <v>182</v>
      </c>
      <c r="E1" s="137" t="s">
        <v>582</v>
      </c>
      <c r="F1" s="137" t="s">
        <v>0</v>
      </c>
      <c r="G1" s="137" t="s">
        <v>311</v>
      </c>
      <c r="H1" s="137" t="s">
        <v>179</v>
      </c>
      <c r="I1" s="137" t="s">
        <v>180</v>
      </c>
      <c r="J1" s="139" t="s">
        <v>616</v>
      </c>
      <c r="K1" s="139"/>
      <c r="L1" s="139"/>
      <c r="M1" s="139"/>
      <c r="N1" s="139"/>
      <c r="O1" s="139"/>
      <c r="P1" s="135" t="s">
        <v>615</v>
      </c>
      <c r="Q1" s="135"/>
      <c r="R1" s="135"/>
      <c r="S1" s="136" t="s">
        <v>620</v>
      </c>
      <c r="T1" s="136"/>
      <c r="U1" s="136"/>
      <c r="V1" s="136"/>
      <c r="W1" s="136"/>
    </row>
    <row r="2" spans="1:23" ht="183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6" t="s">
        <v>259</v>
      </c>
      <c r="I3" s="24" t="s">
        <v>335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6" t="s">
        <v>260</v>
      </c>
      <c r="I4" s="25" t="s">
        <v>404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6" t="s">
        <v>261</v>
      </c>
      <c r="I5" s="24" t="s">
        <v>366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6" t="s">
        <v>314</v>
      </c>
      <c r="I6" s="24" t="s">
        <v>385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5" t="s">
        <v>337</v>
      </c>
      <c r="I7" s="24" t="s">
        <v>336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5" t="s">
        <v>338</v>
      </c>
      <c r="I8" s="24" t="s">
        <v>388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6" t="s">
        <v>262</v>
      </c>
      <c r="I9" s="24" t="s">
        <v>430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6" t="s">
        <v>202</v>
      </c>
      <c r="I10" s="24" t="s">
        <v>426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6" t="s">
        <v>202</v>
      </c>
      <c r="I11" s="24" t="s">
        <v>426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6" t="s">
        <v>607</v>
      </c>
      <c r="I12" s="24" t="s">
        <v>608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5" t="s">
        <v>373</v>
      </c>
      <c r="I13" s="25" t="s">
        <v>372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6" t="s">
        <v>263</v>
      </c>
      <c r="I14" s="25" t="s">
        <v>419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6" t="s">
        <v>191</v>
      </c>
      <c r="I15" s="24" t="s">
        <v>416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6" t="s">
        <v>265</v>
      </c>
      <c r="I16" s="24" t="s">
        <v>427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6" t="s">
        <v>267</v>
      </c>
      <c r="I17" s="24" t="s">
        <v>352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6" t="s">
        <v>268</v>
      </c>
      <c r="I18" s="24" t="s">
        <v>365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6" t="s">
        <v>269</v>
      </c>
      <c r="I19" s="24" t="s">
        <v>396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6" t="s">
        <v>269</v>
      </c>
      <c r="I20" s="24" t="s">
        <v>396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6" t="s">
        <v>270</v>
      </c>
      <c r="I21" s="25" t="s">
        <v>420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5" t="s">
        <v>183</v>
      </c>
      <c r="E22" s="15" t="s">
        <v>511</v>
      </c>
      <c r="F22" s="6" t="s">
        <v>44</v>
      </c>
      <c r="G22" s="20" t="s">
        <v>272</v>
      </c>
      <c r="H22" s="26" t="s">
        <v>222</v>
      </c>
      <c r="I22" s="24" t="s">
        <v>358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5" t="s">
        <v>183</v>
      </c>
      <c r="E23" s="15" t="s">
        <v>512</v>
      </c>
      <c r="F23" s="6" t="s">
        <v>44</v>
      </c>
      <c r="G23" s="20" t="s">
        <v>271</v>
      </c>
      <c r="H23" s="26" t="s">
        <v>273</v>
      </c>
      <c r="I23" s="25" t="s">
        <v>354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78.75" x14ac:dyDescent="0.25">
      <c r="A24" s="6" t="s">
        <v>95</v>
      </c>
      <c r="B24" s="6" t="s">
        <v>22</v>
      </c>
      <c r="C24" s="5" t="s">
        <v>94</v>
      </c>
      <c r="D24" s="25" t="s">
        <v>183</v>
      </c>
      <c r="E24" s="15" t="s">
        <v>591</v>
      </c>
      <c r="F24" s="6" t="s">
        <v>44</v>
      </c>
      <c r="G24" s="20" t="s">
        <v>187</v>
      </c>
      <c r="H24" s="25" t="s">
        <v>413</v>
      </c>
      <c r="I24" s="25" t="s">
        <v>412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5" t="s">
        <v>363</v>
      </c>
      <c r="I25" s="34" t="s">
        <v>362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6" t="s">
        <v>274</v>
      </c>
      <c r="I26" s="25" t="s">
        <v>370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6" t="s">
        <v>275</v>
      </c>
      <c r="I28" s="25" t="s">
        <v>432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6" t="s">
        <v>228</v>
      </c>
      <c r="I29" s="24" t="s">
        <v>329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6" t="s">
        <v>276</v>
      </c>
      <c r="I30" s="25" t="s">
        <v>434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6" t="s">
        <v>277</v>
      </c>
      <c r="I31" s="24" t="s">
        <v>375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6" t="s">
        <v>278</v>
      </c>
      <c r="I32" s="24" t="s">
        <v>360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6" t="s">
        <v>239</v>
      </c>
      <c r="I33" s="25" t="s">
        <v>378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5" t="s">
        <v>339</v>
      </c>
      <c r="I34" s="24" t="s">
        <v>356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6" t="s">
        <v>233</v>
      </c>
      <c r="I35" s="25" t="s">
        <v>407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6" t="s">
        <v>231</v>
      </c>
      <c r="I36" s="24" t="s">
        <v>389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6" t="s">
        <v>200</v>
      </c>
      <c r="I37" s="24" t="s">
        <v>340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6" t="s">
        <v>240</v>
      </c>
      <c r="I38" s="25" t="s">
        <v>376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6" t="s">
        <v>280</v>
      </c>
      <c r="I39" s="24" t="s">
        <v>408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6" t="s">
        <v>282</v>
      </c>
      <c r="I40" s="24" t="s">
        <v>367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6" t="s">
        <v>236</v>
      </c>
      <c r="I41" s="24" t="s">
        <v>330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6" t="s">
        <v>283</v>
      </c>
      <c r="I42" s="24" t="s">
        <v>351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6" t="s">
        <v>284</v>
      </c>
      <c r="I43" s="24" t="s">
        <v>406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6" t="s">
        <v>332</v>
      </c>
      <c r="I44" s="24" t="s">
        <v>333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6" t="s">
        <v>285</v>
      </c>
      <c r="I45" s="25" t="s">
        <v>411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6" t="s">
        <v>243</v>
      </c>
      <c r="I46" s="24" t="s">
        <v>410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6" t="s">
        <v>286</v>
      </c>
      <c r="I47" s="25" t="s">
        <v>364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6" t="s">
        <v>287</v>
      </c>
      <c r="I48" s="25" t="s">
        <v>377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6" t="s">
        <v>279</v>
      </c>
      <c r="I49" s="24" t="s">
        <v>356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70.5" customHeight="1" x14ac:dyDescent="0.25">
      <c r="A50" s="27" t="s">
        <v>100</v>
      </c>
      <c r="B50" s="27" t="s">
        <v>101</v>
      </c>
      <c r="C50" s="30" t="s">
        <v>94</v>
      </c>
      <c r="D50" s="25" t="s">
        <v>183</v>
      </c>
      <c r="E50" s="25" t="s">
        <v>545</v>
      </c>
      <c r="F50" s="27" t="s">
        <v>10</v>
      </c>
      <c r="G50" s="22" t="s">
        <v>184</v>
      </c>
      <c r="H50" s="26" t="s">
        <v>288</v>
      </c>
      <c r="I50" s="34" t="s">
        <v>186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6" t="s">
        <v>289</v>
      </c>
      <c r="I51" s="25" t="s">
        <v>428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6" t="s">
        <v>290</v>
      </c>
      <c r="I52" s="24" t="s">
        <v>379</v>
      </c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6" t="s">
        <v>215</v>
      </c>
      <c r="I53" s="24" t="s">
        <v>394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6" t="s">
        <v>188</v>
      </c>
      <c r="I54" s="24" t="s">
        <v>386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6" t="s">
        <v>189</v>
      </c>
      <c r="I55" s="25" t="s">
        <v>398</v>
      </c>
      <c r="J55" s="63"/>
      <c r="K55" s="63"/>
      <c r="L55" s="63"/>
      <c r="M55" s="63"/>
      <c r="N55" s="63"/>
      <c r="O55" s="63"/>
      <c r="P55" s="64"/>
      <c r="Q55" s="64"/>
      <c r="R55" s="64"/>
      <c r="S55" s="65"/>
      <c r="T55" s="65"/>
      <c r="U55" s="65"/>
      <c r="V55" s="65"/>
      <c r="W55" s="65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6" t="s">
        <v>190</v>
      </c>
      <c r="I56" s="24" t="s">
        <v>350</v>
      </c>
      <c r="J56" s="63"/>
      <c r="K56" s="63"/>
      <c r="L56" s="63"/>
      <c r="M56" s="63"/>
      <c r="N56" s="63"/>
      <c r="O56" s="63"/>
      <c r="P56" s="64"/>
      <c r="Q56" s="64"/>
      <c r="R56" s="64"/>
      <c r="S56" s="65"/>
      <c r="T56" s="65"/>
      <c r="U56" s="65"/>
      <c r="V56" s="65"/>
      <c r="W56" s="65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5" t="s">
        <v>341</v>
      </c>
      <c r="I57" s="24" t="s">
        <v>423</v>
      </c>
      <c r="J57" s="63"/>
      <c r="K57" s="63"/>
      <c r="L57" s="63"/>
      <c r="M57" s="63"/>
      <c r="N57" s="63"/>
      <c r="O57" s="63"/>
      <c r="P57" s="64"/>
      <c r="Q57" s="64"/>
      <c r="R57" s="64"/>
      <c r="S57" s="65"/>
      <c r="T57" s="65"/>
      <c r="U57" s="65"/>
      <c r="V57" s="65"/>
      <c r="W57" s="65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5" t="s">
        <v>183</v>
      </c>
      <c r="E58" s="25" t="s">
        <v>553</v>
      </c>
      <c r="F58" s="27" t="s">
        <v>44</v>
      </c>
      <c r="G58" s="22" t="s">
        <v>292</v>
      </c>
      <c r="H58" s="26" t="s">
        <v>293</v>
      </c>
      <c r="I58" s="25" t="s">
        <v>361</v>
      </c>
      <c r="J58" s="63"/>
      <c r="K58" s="63"/>
      <c r="L58" s="63"/>
      <c r="M58" s="63"/>
      <c r="N58" s="63"/>
      <c r="O58" s="63"/>
      <c r="P58" s="64"/>
      <c r="Q58" s="64"/>
      <c r="R58" s="64"/>
      <c r="S58" s="65"/>
      <c r="T58" s="65"/>
      <c r="U58" s="65"/>
      <c r="V58" s="65"/>
      <c r="W58" s="65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5" t="s">
        <v>342</v>
      </c>
      <c r="I59" s="24" t="s">
        <v>421</v>
      </c>
      <c r="J59" s="63"/>
      <c r="K59" s="63"/>
      <c r="L59" s="63"/>
      <c r="M59" s="63"/>
      <c r="N59" s="63"/>
      <c r="O59" s="63"/>
      <c r="P59" s="64"/>
      <c r="Q59" s="64"/>
      <c r="R59" s="64"/>
      <c r="S59" s="65"/>
      <c r="T59" s="65"/>
      <c r="U59" s="65"/>
      <c r="V59" s="65"/>
      <c r="W59" s="65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6" t="s">
        <v>295</v>
      </c>
      <c r="I60" s="25" t="s">
        <v>399</v>
      </c>
      <c r="J60" s="63"/>
      <c r="K60" s="63"/>
      <c r="L60" s="63"/>
      <c r="M60" s="63"/>
      <c r="N60" s="63"/>
      <c r="O60" s="63"/>
      <c r="P60" s="64"/>
      <c r="Q60" s="64"/>
      <c r="R60" s="64"/>
      <c r="S60" s="65"/>
      <c r="T60" s="65"/>
      <c r="U60" s="65"/>
      <c r="V60" s="65"/>
      <c r="W60" s="65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6" t="s">
        <v>296</v>
      </c>
      <c r="I61" s="25" t="s">
        <v>402</v>
      </c>
      <c r="J61" s="63"/>
      <c r="K61" s="63"/>
      <c r="L61" s="63"/>
      <c r="M61" s="63"/>
      <c r="N61" s="63"/>
      <c r="O61" s="63"/>
      <c r="P61" s="64"/>
      <c r="Q61" s="64"/>
      <c r="R61" s="64"/>
      <c r="S61" s="65"/>
      <c r="T61" s="65"/>
      <c r="U61" s="65"/>
      <c r="V61" s="65"/>
      <c r="W61" s="65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6" t="s">
        <v>249</v>
      </c>
      <c r="I62" s="24" t="s">
        <v>418</v>
      </c>
      <c r="J62" s="63"/>
      <c r="K62" s="63"/>
      <c r="L62" s="63"/>
      <c r="M62" s="63"/>
      <c r="N62" s="63"/>
      <c r="O62" s="63"/>
      <c r="P62" s="64"/>
      <c r="Q62" s="64"/>
      <c r="R62" s="64"/>
      <c r="S62" s="65"/>
      <c r="T62" s="65"/>
      <c r="U62" s="65"/>
      <c r="V62" s="65"/>
      <c r="W62" s="65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6" t="s">
        <v>297</v>
      </c>
      <c r="I63" s="25" t="s">
        <v>374</v>
      </c>
      <c r="J63" s="63"/>
      <c r="K63" s="63"/>
      <c r="L63" s="63"/>
      <c r="M63" s="63"/>
      <c r="N63" s="63"/>
      <c r="O63" s="63"/>
      <c r="P63" s="64"/>
      <c r="Q63" s="64"/>
      <c r="R63" s="64"/>
      <c r="S63" s="65"/>
      <c r="T63" s="65"/>
      <c r="U63" s="65"/>
      <c r="V63" s="65"/>
      <c r="W63" s="65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6" t="s">
        <v>298</v>
      </c>
      <c r="I64" s="24" t="s">
        <v>387</v>
      </c>
      <c r="J64" s="63"/>
      <c r="K64" s="63"/>
      <c r="L64" s="63"/>
      <c r="M64" s="63"/>
      <c r="N64" s="63"/>
      <c r="O64" s="63"/>
      <c r="P64" s="64"/>
      <c r="Q64" s="64"/>
      <c r="R64" s="64"/>
      <c r="S64" s="65"/>
      <c r="T64" s="65"/>
      <c r="U64" s="65"/>
      <c r="V64" s="65"/>
      <c r="W64" s="65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6" t="s">
        <v>299</v>
      </c>
      <c r="I65" s="24" t="s">
        <v>405</v>
      </c>
      <c r="J65" s="63"/>
      <c r="K65" s="63"/>
      <c r="L65" s="63"/>
      <c r="M65" s="63"/>
      <c r="N65" s="63"/>
      <c r="O65" s="63"/>
      <c r="P65" s="64"/>
      <c r="Q65" s="64"/>
      <c r="R65" s="64"/>
      <c r="S65" s="65"/>
      <c r="T65" s="65"/>
      <c r="U65" s="65"/>
      <c r="V65" s="65"/>
      <c r="W65" s="65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6" t="s">
        <v>300</v>
      </c>
      <c r="I66" s="25" t="s">
        <v>369</v>
      </c>
      <c r="J66" s="63"/>
      <c r="K66" s="63"/>
      <c r="L66" s="63"/>
      <c r="M66" s="63"/>
      <c r="N66" s="63"/>
      <c r="O66" s="63"/>
      <c r="P66" s="64"/>
      <c r="Q66" s="64"/>
      <c r="R66" s="64"/>
      <c r="S66" s="65"/>
      <c r="T66" s="65"/>
      <c r="U66" s="65"/>
      <c r="V66" s="65"/>
      <c r="W66" s="65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6" t="s">
        <v>301</v>
      </c>
      <c r="I67" s="25" t="s">
        <v>391</v>
      </c>
      <c r="J67" s="63"/>
      <c r="K67" s="63"/>
      <c r="L67" s="63"/>
      <c r="M67" s="63"/>
      <c r="N67" s="63"/>
      <c r="O67" s="63"/>
      <c r="P67" s="64"/>
      <c r="Q67" s="64"/>
      <c r="R67" s="64"/>
      <c r="S67" s="65"/>
      <c r="T67" s="65"/>
      <c r="U67" s="65"/>
      <c r="V67" s="65"/>
      <c r="W67" s="65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6" t="s">
        <v>302</v>
      </c>
      <c r="I68" s="24" t="s">
        <v>343</v>
      </c>
      <c r="J68" s="63"/>
      <c r="K68" s="63"/>
      <c r="L68" s="63"/>
      <c r="M68" s="63"/>
      <c r="N68" s="63"/>
      <c r="O68" s="63"/>
      <c r="P68" s="64"/>
      <c r="Q68" s="64"/>
      <c r="R68" s="64"/>
      <c r="S68" s="65"/>
      <c r="T68" s="65"/>
      <c r="U68" s="65"/>
      <c r="V68" s="65"/>
      <c r="W68" s="65"/>
    </row>
    <row r="69" spans="1:23" ht="61.5" customHeight="1" x14ac:dyDescent="0.25">
      <c r="A69" s="38" t="s">
        <v>440</v>
      </c>
      <c r="B69" s="38" t="s">
        <v>439</v>
      </c>
      <c r="C69" s="36" t="s">
        <v>94</v>
      </c>
      <c r="D69" s="41"/>
      <c r="E69" s="42"/>
      <c r="F69" s="38"/>
      <c r="G69" s="39"/>
      <c r="H69" s="40"/>
      <c r="I69" s="41"/>
      <c r="J69" s="63"/>
      <c r="K69" s="63"/>
      <c r="L69" s="63"/>
      <c r="M69" s="63"/>
      <c r="N69" s="63"/>
      <c r="O69" s="63"/>
      <c r="P69" s="64"/>
      <c r="Q69" s="64"/>
      <c r="R69" s="64"/>
      <c r="S69" s="65"/>
      <c r="T69" s="65"/>
      <c r="U69" s="65"/>
      <c r="V69" s="65"/>
      <c r="W69" s="65"/>
    </row>
    <row r="70" spans="1:23" ht="61.5" customHeight="1" x14ac:dyDescent="0.25">
      <c r="A70" s="38" t="s">
        <v>441</v>
      </c>
      <c r="B70" s="38" t="s">
        <v>442</v>
      </c>
      <c r="C70" s="36" t="s">
        <v>94</v>
      </c>
      <c r="D70" s="41"/>
      <c r="E70" s="42"/>
      <c r="F70" s="38"/>
      <c r="G70" s="39"/>
      <c r="H70" s="40"/>
      <c r="I70" s="41"/>
      <c r="J70" s="63"/>
      <c r="K70" s="63"/>
      <c r="L70" s="63"/>
      <c r="M70" s="63"/>
      <c r="N70" s="63"/>
      <c r="O70" s="63"/>
      <c r="P70" s="64"/>
      <c r="Q70" s="64"/>
      <c r="R70" s="64"/>
      <c r="S70" s="65"/>
      <c r="T70" s="65"/>
      <c r="U70" s="65"/>
      <c r="V70" s="65"/>
      <c r="W70" s="65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37" t="s">
        <v>2</v>
      </c>
      <c r="B1" s="137" t="s">
        <v>1</v>
      </c>
      <c r="C1" s="137" t="s">
        <v>3</v>
      </c>
      <c r="D1" s="137" t="s">
        <v>182</v>
      </c>
      <c r="E1" s="137" t="s">
        <v>443</v>
      </c>
      <c r="F1" s="137" t="s">
        <v>443</v>
      </c>
      <c r="G1" s="137" t="s">
        <v>0</v>
      </c>
      <c r="H1" s="137" t="s">
        <v>311</v>
      </c>
      <c r="I1" s="137" t="s">
        <v>179</v>
      </c>
      <c r="J1" s="137" t="s">
        <v>180</v>
      </c>
      <c r="K1" s="139" t="s">
        <v>616</v>
      </c>
      <c r="L1" s="139"/>
      <c r="M1" s="139"/>
      <c r="N1" s="139"/>
      <c r="O1" s="139"/>
      <c r="P1" s="139"/>
      <c r="Q1" s="135" t="s">
        <v>615</v>
      </c>
      <c r="R1" s="135"/>
      <c r="S1" s="135"/>
      <c r="T1" s="136" t="s">
        <v>620</v>
      </c>
      <c r="U1" s="136"/>
      <c r="V1" s="136"/>
      <c r="W1" s="136"/>
      <c r="X1" s="136"/>
    </row>
    <row r="2" spans="1:24" ht="183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75" x14ac:dyDescent="0.25">
      <c r="A3" s="3" t="s">
        <v>7</v>
      </c>
      <c r="B3" s="44" t="s">
        <v>504</v>
      </c>
      <c r="C3" s="45" t="s">
        <v>460</v>
      </c>
      <c r="D3" s="45" t="s">
        <v>503</v>
      </c>
      <c r="E3" s="46" t="s">
        <v>457</v>
      </c>
      <c r="F3" s="4" t="s">
        <v>9</v>
      </c>
      <c r="G3" s="4" t="s">
        <v>10</v>
      </c>
      <c r="H3" s="20" t="s">
        <v>194</v>
      </c>
      <c r="I3" s="26" t="s">
        <v>195</v>
      </c>
      <c r="J3" s="24" t="s">
        <v>392</v>
      </c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78.75" x14ac:dyDescent="0.25">
      <c r="A4" s="3" t="s">
        <v>13</v>
      </c>
      <c r="B4" s="48" t="s">
        <v>113</v>
      </c>
      <c r="C4" s="50" t="s">
        <v>460</v>
      </c>
      <c r="D4" s="45" t="s">
        <v>503</v>
      </c>
      <c r="E4" s="49" t="s">
        <v>12</v>
      </c>
      <c r="F4" s="4" t="s">
        <v>12</v>
      </c>
      <c r="G4" s="4" t="s">
        <v>10</v>
      </c>
      <c r="H4" s="20" t="s">
        <v>194</v>
      </c>
      <c r="I4" s="26" t="s">
        <v>196</v>
      </c>
      <c r="J4" s="24" t="s">
        <v>384</v>
      </c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16</v>
      </c>
      <c r="B5" s="44" t="s">
        <v>14</v>
      </c>
      <c r="C5" s="45" t="s">
        <v>460</v>
      </c>
      <c r="D5" s="45" t="s">
        <v>503</v>
      </c>
      <c r="E5" s="47" t="s">
        <v>15</v>
      </c>
      <c r="F5" s="6" t="s">
        <v>15</v>
      </c>
      <c r="G5" s="4" t="s">
        <v>10</v>
      </c>
      <c r="H5" s="20" t="s">
        <v>197</v>
      </c>
      <c r="I5" s="26" t="s">
        <v>198</v>
      </c>
      <c r="J5" s="33" t="s">
        <v>324</v>
      </c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5" t="s">
        <v>477</v>
      </c>
      <c r="B6" s="45" t="s">
        <v>22</v>
      </c>
      <c r="C6" s="45" t="s">
        <v>460</v>
      </c>
      <c r="D6" s="45" t="s">
        <v>503</v>
      </c>
      <c r="E6" s="47" t="s">
        <v>458</v>
      </c>
      <c r="F6" s="6" t="s">
        <v>19</v>
      </c>
      <c r="G6" s="4" t="s">
        <v>20</v>
      </c>
      <c r="H6" s="20" t="s">
        <v>199</v>
      </c>
      <c r="I6" s="26" t="s">
        <v>200</v>
      </c>
      <c r="J6" s="24" t="s">
        <v>325</v>
      </c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477</v>
      </c>
      <c r="B7" s="45" t="s">
        <v>22</v>
      </c>
      <c r="C7" s="45" t="s">
        <v>460</v>
      </c>
      <c r="D7" s="45" t="s">
        <v>503</v>
      </c>
      <c r="E7" s="46" t="s">
        <v>41</v>
      </c>
      <c r="F7" s="4" t="s">
        <v>317</v>
      </c>
      <c r="G7" s="4" t="s">
        <v>62</v>
      </c>
      <c r="H7" s="20" t="s">
        <v>241</v>
      </c>
      <c r="I7" s="26" t="s">
        <v>318</v>
      </c>
      <c r="J7" s="33" t="s">
        <v>380</v>
      </c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7" t="s">
        <v>21</v>
      </c>
      <c r="B8" s="45" t="s">
        <v>22</v>
      </c>
      <c r="C8" s="45" t="s">
        <v>460</v>
      </c>
      <c r="D8" s="45" t="s">
        <v>503</v>
      </c>
      <c r="E8" s="46" t="s">
        <v>36</v>
      </c>
      <c r="F8" s="7" t="s">
        <v>23</v>
      </c>
      <c r="G8" s="6" t="s">
        <v>24</v>
      </c>
      <c r="H8" s="20" t="s">
        <v>201</v>
      </c>
      <c r="I8" s="26" t="s">
        <v>202</v>
      </c>
      <c r="J8" s="24" t="s">
        <v>425</v>
      </c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94.5" x14ac:dyDescent="0.25">
      <c r="A9" s="7" t="s">
        <v>21</v>
      </c>
      <c r="B9" s="45" t="s">
        <v>22</v>
      </c>
      <c r="C9" s="45" t="s">
        <v>460</v>
      </c>
      <c r="D9" s="45" t="s">
        <v>503</v>
      </c>
      <c r="E9" s="46" t="s">
        <v>30</v>
      </c>
      <c r="F9" s="6" t="s">
        <v>25</v>
      </c>
      <c r="G9" s="6" t="s">
        <v>24</v>
      </c>
      <c r="H9" s="20" t="s">
        <v>201</v>
      </c>
      <c r="I9" s="26" t="s">
        <v>203</v>
      </c>
      <c r="J9" s="24" t="s">
        <v>400</v>
      </c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63" x14ac:dyDescent="0.25">
      <c r="A10" s="7" t="s">
        <v>21</v>
      </c>
      <c r="B10" s="45" t="s">
        <v>22</v>
      </c>
      <c r="C10" s="45" t="s">
        <v>460</v>
      </c>
      <c r="D10" s="45" t="s">
        <v>503</v>
      </c>
      <c r="E10" s="46" t="s">
        <v>461</v>
      </c>
      <c r="F10" s="6" t="s">
        <v>26</v>
      </c>
      <c r="G10" s="6" t="s">
        <v>24</v>
      </c>
      <c r="H10" s="20" t="s">
        <v>201</v>
      </c>
      <c r="I10" s="26" t="s">
        <v>204</v>
      </c>
      <c r="J10" s="24" t="s">
        <v>390</v>
      </c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63" x14ac:dyDescent="0.25">
      <c r="A11" s="7" t="s">
        <v>21</v>
      </c>
      <c r="B11" s="45" t="s">
        <v>22</v>
      </c>
      <c r="C11" s="45" t="s">
        <v>460</v>
      </c>
      <c r="D11" s="45" t="s">
        <v>503</v>
      </c>
      <c r="E11" s="47" t="s">
        <v>23</v>
      </c>
      <c r="F11" s="6" t="s">
        <v>27</v>
      </c>
      <c r="G11" s="6" t="s">
        <v>24</v>
      </c>
      <c r="H11" s="20" t="s">
        <v>205</v>
      </c>
      <c r="I11" s="26" t="s">
        <v>206</v>
      </c>
      <c r="J11" s="24" t="s">
        <v>355</v>
      </c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63" x14ac:dyDescent="0.25">
      <c r="A12" s="7" t="s">
        <v>21</v>
      </c>
      <c r="B12" s="45" t="s">
        <v>22</v>
      </c>
      <c r="C12" s="45" t="s">
        <v>460</v>
      </c>
      <c r="D12" s="45" t="s">
        <v>503</v>
      </c>
      <c r="E12" s="46" t="s">
        <v>493</v>
      </c>
      <c r="F12" s="6" t="s">
        <v>28</v>
      </c>
      <c r="G12" s="6" t="s">
        <v>24</v>
      </c>
      <c r="H12" s="20" t="s">
        <v>205</v>
      </c>
      <c r="I12" s="26" t="s">
        <v>207</v>
      </c>
      <c r="J12" s="24" t="s">
        <v>388</v>
      </c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3" x14ac:dyDescent="0.25">
      <c r="A13" s="7" t="s">
        <v>21</v>
      </c>
      <c r="B13" s="45" t="s">
        <v>22</v>
      </c>
      <c r="C13" s="45" t="s">
        <v>460</v>
      </c>
      <c r="D13" s="45" t="s">
        <v>503</v>
      </c>
      <c r="E13" s="46" t="s">
        <v>462</v>
      </c>
      <c r="F13" s="6" t="s">
        <v>29</v>
      </c>
      <c r="G13" s="6" t="s">
        <v>24</v>
      </c>
      <c r="H13" s="20" t="s">
        <v>208</v>
      </c>
      <c r="I13" s="26" t="s">
        <v>209</v>
      </c>
      <c r="J13" s="24" t="s">
        <v>403</v>
      </c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60" x14ac:dyDescent="0.25">
      <c r="A14" s="7" t="s">
        <v>21</v>
      </c>
      <c r="B14" s="45" t="s">
        <v>22</v>
      </c>
      <c r="C14" s="45" t="s">
        <v>460</v>
      </c>
      <c r="D14" s="45" t="s">
        <v>503</v>
      </c>
      <c r="E14" s="47" t="s">
        <v>494</v>
      </c>
      <c r="F14" s="6" t="s">
        <v>30</v>
      </c>
      <c r="G14" s="8" t="s">
        <v>31</v>
      </c>
      <c r="H14" s="20" t="s">
        <v>210</v>
      </c>
      <c r="I14" s="26" t="s">
        <v>211</v>
      </c>
      <c r="J14" s="24" t="s">
        <v>424</v>
      </c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3" x14ac:dyDescent="0.25">
      <c r="A15" s="7" t="s">
        <v>21</v>
      </c>
      <c r="B15" s="45" t="s">
        <v>22</v>
      </c>
      <c r="C15" s="45" t="s">
        <v>460</v>
      </c>
      <c r="D15" s="45" t="s">
        <v>503</v>
      </c>
      <c r="E15" s="46" t="s">
        <v>495</v>
      </c>
      <c r="F15" s="6" t="s">
        <v>32</v>
      </c>
      <c r="G15" s="8" t="s">
        <v>31</v>
      </c>
      <c r="H15" s="20" t="s">
        <v>212</v>
      </c>
      <c r="I15" s="26" t="s">
        <v>213</v>
      </c>
      <c r="J15" s="24" t="s">
        <v>401</v>
      </c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78.75" x14ac:dyDescent="0.25">
      <c r="A16" s="7" t="s">
        <v>21</v>
      </c>
      <c r="B16" s="45" t="s">
        <v>22</v>
      </c>
      <c r="C16" s="45" t="s">
        <v>460</v>
      </c>
      <c r="D16" s="45" t="s">
        <v>503</v>
      </c>
      <c r="E16" s="46" t="s">
        <v>38</v>
      </c>
      <c r="F16" s="6" t="s">
        <v>33</v>
      </c>
      <c r="G16" s="8" t="s">
        <v>31</v>
      </c>
      <c r="H16" s="20" t="s">
        <v>214</v>
      </c>
      <c r="I16" s="26" t="s">
        <v>215</v>
      </c>
      <c r="J16" s="24" t="s">
        <v>393</v>
      </c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7" t="s">
        <v>21</v>
      </c>
      <c r="B17" s="45" t="s">
        <v>22</v>
      </c>
      <c r="C17" s="45" t="s">
        <v>460</v>
      </c>
      <c r="D17" s="45" t="s">
        <v>503</v>
      </c>
      <c r="E17" s="46" t="s">
        <v>26</v>
      </c>
      <c r="F17" s="6" t="s">
        <v>34</v>
      </c>
      <c r="G17" s="8" t="s">
        <v>31</v>
      </c>
      <c r="H17" s="22" t="s">
        <v>291</v>
      </c>
      <c r="I17" s="26" t="s">
        <v>192</v>
      </c>
      <c r="J17" s="24" t="s">
        <v>417</v>
      </c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7" t="s">
        <v>21</v>
      </c>
      <c r="B18" s="45" t="s">
        <v>22</v>
      </c>
      <c r="C18" s="45" t="s">
        <v>460</v>
      </c>
      <c r="D18" s="45" t="s">
        <v>503</v>
      </c>
      <c r="E18" s="46" t="s">
        <v>466</v>
      </c>
      <c r="F18" s="6" t="s">
        <v>35</v>
      </c>
      <c r="G18" s="8" t="s">
        <v>31</v>
      </c>
      <c r="H18" s="22" t="s">
        <v>291</v>
      </c>
      <c r="I18" s="26" t="s">
        <v>190</v>
      </c>
      <c r="J18" s="24" t="s">
        <v>350</v>
      </c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7" t="s">
        <v>21</v>
      </c>
      <c r="B19" s="45" t="s">
        <v>22</v>
      </c>
      <c r="C19" s="45" t="s">
        <v>460</v>
      </c>
      <c r="D19" s="45" t="s">
        <v>503</v>
      </c>
      <c r="E19" s="46" t="s">
        <v>40</v>
      </c>
      <c r="F19" s="6" t="s">
        <v>36</v>
      </c>
      <c r="G19" s="8" t="s">
        <v>31</v>
      </c>
      <c r="H19" s="20" t="s">
        <v>212</v>
      </c>
      <c r="I19" s="26" t="s">
        <v>216</v>
      </c>
      <c r="J19" s="24" t="s">
        <v>429</v>
      </c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7" t="s">
        <v>21</v>
      </c>
      <c r="B20" s="45" t="s">
        <v>22</v>
      </c>
      <c r="C20" s="45" t="s">
        <v>460</v>
      </c>
      <c r="D20" s="45" t="s">
        <v>503</v>
      </c>
      <c r="E20" s="46" t="s">
        <v>110</v>
      </c>
      <c r="F20" s="6" t="s">
        <v>37</v>
      </c>
      <c r="G20" s="8" t="s">
        <v>31</v>
      </c>
      <c r="H20" s="20" t="s">
        <v>210</v>
      </c>
      <c r="I20" s="26" t="s">
        <v>217</v>
      </c>
      <c r="J20" s="24" t="s">
        <v>433</v>
      </c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47.25" x14ac:dyDescent="0.25">
      <c r="A21" s="7" t="s">
        <v>21</v>
      </c>
      <c r="B21" s="45" t="s">
        <v>22</v>
      </c>
      <c r="C21" s="45" t="s">
        <v>460</v>
      </c>
      <c r="D21" s="45" t="s">
        <v>503</v>
      </c>
      <c r="E21" s="46" t="s">
        <v>496</v>
      </c>
      <c r="F21" s="6" t="s">
        <v>38</v>
      </c>
      <c r="G21" s="6" t="s">
        <v>42</v>
      </c>
      <c r="H21" s="20" t="s">
        <v>218</v>
      </c>
      <c r="I21" s="25" t="s">
        <v>326</v>
      </c>
      <c r="J21" s="24" t="s">
        <v>371</v>
      </c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63" x14ac:dyDescent="0.25">
      <c r="A22" s="7" t="s">
        <v>21</v>
      </c>
      <c r="B22" s="45" t="s">
        <v>22</v>
      </c>
      <c r="C22" s="45" t="s">
        <v>460</v>
      </c>
      <c r="D22" s="45" t="s">
        <v>503</v>
      </c>
      <c r="E22" s="46" t="s">
        <v>29</v>
      </c>
      <c r="F22" s="6" t="s">
        <v>39</v>
      </c>
      <c r="G22" s="6" t="s">
        <v>42</v>
      </c>
      <c r="H22" s="20" t="s">
        <v>218</v>
      </c>
      <c r="I22" s="26" t="s">
        <v>219</v>
      </c>
      <c r="J22" s="24" t="s">
        <v>371</v>
      </c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78.75" x14ac:dyDescent="0.25">
      <c r="A23" s="7" t="s">
        <v>21</v>
      </c>
      <c r="B23" s="45" t="s">
        <v>22</v>
      </c>
      <c r="C23" s="45" t="s">
        <v>460</v>
      </c>
      <c r="D23" s="45" t="s">
        <v>503</v>
      </c>
      <c r="E23" s="46" t="s">
        <v>497</v>
      </c>
      <c r="F23" s="6" t="s">
        <v>40</v>
      </c>
      <c r="G23" s="6" t="s">
        <v>42</v>
      </c>
      <c r="H23" s="20" t="s">
        <v>221</v>
      </c>
      <c r="I23" s="25" t="s">
        <v>327</v>
      </c>
      <c r="J23" s="24" t="s">
        <v>381</v>
      </c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63" x14ac:dyDescent="0.25">
      <c r="A24" s="7" t="s">
        <v>21</v>
      </c>
      <c r="B24" s="45" t="s">
        <v>22</v>
      </c>
      <c r="C24" s="45" t="s">
        <v>460</v>
      </c>
      <c r="D24" s="45" t="s">
        <v>503</v>
      </c>
      <c r="E24" s="46" t="s">
        <v>28</v>
      </c>
      <c r="F24" s="6" t="s">
        <v>41</v>
      </c>
      <c r="G24" s="6" t="s">
        <v>42</v>
      </c>
      <c r="H24" s="20" t="s">
        <v>220</v>
      </c>
      <c r="I24" s="26" t="s">
        <v>222</v>
      </c>
      <c r="J24" s="24" t="s">
        <v>359</v>
      </c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8.75" x14ac:dyDescent="0.25">
      <c r="A25" s="7" t="s">
        <v>21</v>
      </c>
      <c r="B25" s="45" t="s">
        <v>22</v>
      </c>
      <c r="C25" s="45" t="s">
        <v>460</v>
      </c>
      <c r="D25" s="45" t="s">
        <v>503</v>
      </c>
      <c r="E25" s="46" t="s">
        <v>32</v>
      </c>
      <c r="F25" s="6" t="s">
        <v>43</v>
      </c>
      <c r="G25" s="6" t="s">
        <v>44</v>
      </c>
      <c r="H25" s="20" t="s">
        <v>218</v>
      </c>
      <c r="I25" s="25" t="s">
        <v>328</v>
      </c>
      <c r="J25" s="24" t="s">
        <v>357</v>
      </c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78.75" x14ac:dyDescent="0.25">
      <c r="A26" s="7" t="s">
        <v>50</v>
      </c>
      <c r="B26" s="44" t="s">
        <v>51</v>
      </c>
      <c r="C26" s="45" t="s">
        <v>460</v>
      </c>
      <c r="D26" s="45" t="s">
        <v>503</v>
      </c>
      <c r="E26" s="46" t="s">
        <v>57</v>
      </c>
      <c r="F26" s="6" t="s">
        <v>45</v>
      </c>
      <c r="G26" s="6" t="s">
        <v>44</v>
      </c>
      <c r="H26" s="20" t="s">
        <v>223</v>
      </c>
      <c r="I26" s="26" t="s">
        <v>224</v>
      </c>
      <c r="J26" s="24" t="s">
        <v>412</v>
      </c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110.25" x14ac:dyDescent="0.25">
      <c r="A27" s="7" t="s">
        <v>50</v>
      </c>
      <c r="B27" s="44" t="s">
        <v>51</v>
      </c>
      <c r="C27" s="45" t="s">
        <v>460</v>
      </c>
      <c r="D27" s="45" t="s">
        <v>503</v>
      </c>
      <c r="E27" s="46" t="s">
        <v>58</v>
      </c>
      <c r="F27" s="6" t="s">
        <v>46</v>
      </c>
      <c r="G27" s="6" t="s">
        <v>47</v>
      </c>
      <c r="H27" s="20" t="s">
        <v>225</v>
      </c>
      <c r="I27" s="26" t="s">
        <v>226</v>
      </c>
      <c r="J27" s="24" t="s">
        <v>349</v>
      </c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63" x14ac:dyDescent="0.25">
      <c r="A28" s="7" t="s">
        <v>50</v>
      </c>
      <c r="B28" s="44" t="s">
        <v>51</v>
      </c>
      <c r="C28" s="45" t="s">
        <v>460</v>
      </c>
      <c r="D28" s="45" t="s">
        <v>503</v>
      </c>
      <c r="E28" s="46" t="s">
        <v>468</v>
      </c>
      <c r="F28" s="6" t="s">
        <v>48</v>
      </c>
      <c r="G28" s="6" t="s">
        <v>47</v>
      </c>
      <c r="H28" s="20" t="s">
        <v>227</v>
      </c>
      <c r="I28" s="26" t="s">
        <v>228</v>
      </c>
      <c r="J28" s="24" t="s">
        <v>329</v>
      </c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78.75" x14ac:dyDescent="0.25">
      <c r="A29" s="7" t="s">
        <v>50</v>
      </c>
      <c r="B29" s="44" t="s">
        <v>51</v>
      </c>
      <c r="C29" s="45" t="s">
        <v>460</v>
      </c>
      <c r="D29" s="45" t="s">
        <v>503</v>
      </c>
      <c r="E29" s="46" t="s">
        <v>52</v>
      </c>
      <c r="F29" s="6" t="s">
        <v>49</v>
      </c>
      <c r="G29" s="6" t="s">
        <v>47</v>
      </c>
      <c r="H29" s="20" t="s">
        <v>227</v>
      </c>
      <c r="I29" s="26" t="s">
        <v>229</v>
      </c>
      <c r="J29" s="24" t="s">
        <v>353</v>
      </c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50</v>
      </c>
      <c r="B30" s="44" t="s">
        <v>51</v>
      </c>
      <c r="C30" s="45" t="s">
        <v>460</v>
      </c>
      <c r="D30" s="45" t="s">
        <v>503</v>
      </c>
      <c r="E30" s="47" t="s">
        <v>56</v>
      </c>
      <c r="F30" s="6" t="s">
        <v>53</v>
      </c>
      <c r="G30" s="6" t="s">
        <v>20</v>
      </c>
      <c r="H30" s="20" t="s">
        <v>230</v>
      </c>
      <c r="I30" s="26" t="s">
        <v>231</v>
      </c>
      <c r="J30" s="24" t="s">
        <v>389</v>
      </c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4" t="s">
        <v>60</v>
      </c>
      <c r="B31" s="44" t="s">
        <v>61</v>
      </c>
      <c r="C31" s="45" t="s">
        <v>460</v>
      </c>
      <c r="D31" s="45" t="s">
        <v>503</v>
      </c>
      <c r="E31" s="46" t="s">
        <v>61</v>
      </c>
      <c r="F31" s="15" t="s">
        <v>54</v>
      </c>
      <c r="G31" s="6" t="s">
        <v>20</v>
      </c>
      <c r="H31" s="20" t="s">
        <v>232</v>
      </c>
      <c r="I31" s="26" t="s">
        <v>233</v>
      </c>
      <c r="J31" s="25" t="s">
        <v>407</v>
      </c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4" t="s">
        <v>63</v>
      </c>
      <c r="B32" s="44" t="s">
        <v>64</v>
      </c>
      <c r="C32" s="45" t="s">
        <v>460</v>
      </c>
      <c r="D32" s="45" t="s">
        <v>503</v>
      </c>
      <c r="E32" s="46" t="s">
        <v>64</v>
      </c>
      <c r="F32" s="8" t="s">
        <v>55</v>
      </c>
      <c r="G32" s="6" t="s">
        <v>20</v>
      </c>
      <c r="H32" s="20" t="s">
        <v>230</v>
      </c>
      <c r="I32" s="26" t="s">
        <v>234</v>
      </c>
      <c r="J32" s="25" t="s">
        <v>382</v>
      </c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4" t="s">
        <v>499</v>
      </c>
      <c r="B33" s="44" t="s">
        <v>101</v>
      </c>
      <c r="C33" s="45" t="s">
        <v>460</v>
      </c>
      <c r="D33" s="45" t="s">
        <v>503</v>
      </c>
      <c r="E33" s="46" t="s">
        <v>67</v>
      </c>
      <c r="F33" s="6" t="s">
        <v>56</v>
      </c>
      <c r="G33" s="6" t="s">
        <v>20</v>
      </c>
      <c r="H33" s="20" t="s">
        <v>235</v>
      </c>
      <c r="I33" s="26" t="s">
        <v>236</v>
      </c>
      <c r="J33" s="24" t="s">
        <v>330</v>
      </c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4" t="s">
        <v>69</v>
      </c>
      <c r="B34" s="44" t="s">
        <v>70</v>
      </c>
      <c r="C34" s="45" t="s">
        <v>460</v>
      </c>
      <c r="D34" s="45" t="s">
        <v>503</v>
      </c>
      <c r="E34" s="46" t="s">
        <v>71</v>
      </c>
      <c r="F34" s="6" t="s">
        <v>57</v>
      </c>
      <c r="G34" s="6" t="s">
        <v>24</v>
      </c>
      <c r="H34" s="20" t="s">
        <v>237</v>
      </c>
      <c r="I34" s="26" t="s">
        <v>238</v>
      </c>
      <c r="J34" s="24" t="s">
        <v>397</v>
      </c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4" t="s">
        <v>72</v>
      </c>
      <c r="B35" s="44" t="s">
        <v>73</v>
      </c>
      <c r="C35" s="45" t="s">
        <v>460</v>
      </c>
      <c r="D35" s="45" t="s">
        <v>503</v>
      </c>
      <c r="E35" s="46" t="s">
        <v>470</v>
      </c>
      <c r="F35" s="6" t="s">
        <v>58</v>
      </c>
      <c r="G35" s="6" t="s">
        <v>24</v>
      </c>
      <c r="H35" s="20" t="s">
        <v>237</v>
      </c>
      <c r="I35" s="26" t="s">
        <v>239</v>
      </c>
      <c r="J35" s="25" t="s">
        <v>378</v>
      </c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63" x14ac:dyDescent="0.25">
      <c r="A36" s="4" t="s">
        <v>72</v>
      </c>
      <c r="B36" s="44" t="s">
        <v>73</v>
      </c>
      <c r="C36" s="45" t="s">
        <v>460</v>
      </c>
      <c r="D36" s="45" t="s">
        <v>503</v>
      </c>
      <c r="E36" s="46" t="s">
        <v>498</v>
      </c>
      <c r="F36" s="6" t="s">
        <v>437</v>
      </c>
      <c r="G36" s="6" t="s">
        <v>20</v>
      </c>
      <c r="H36" s="20" t="s">
        <v>232</v>
      </c>
      <c r="I36" s="26" t="s">
        <v>240</v>
      </c>
      <c r="J36" s="25" t="s">
        <v>376</v>
      </c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4" t="s">
        <v>72</v>
      </c>
      <c r="B37" s="44" t="s">
        <v>73</v>
      </c>
      <c r="C37" s="45" t="s">
        <v>460</v>
      </c>
      <c r="D37" s="45" t="s">
        <v>503</v>
      </c>
      <c r="E37" s="46" t="s">
        <v>472</v>
      </c>
      <c r="F37" s="6" t="s">
        <v>59</v>
      </c>
      <c r="G37" s="6" t="s">
        <v>20</v>
      </c>
      <c r="H37" s="20" t="s">
        <v>232</v>
      </c>
      <c r="I37" s="26" t="s">
        <v>240</v>
      </c>
      <c r="J37" s="25" t="s">
        <v>376</v>
      </c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7.25" x14ac:dyDescent="0.25">
      <c r="A38" s="4" t="s">
        <v>500</v>
      </c>
      <c r="B38" s="44" t="s">
        <v>78</v>
      </c>
      <c r="C38" s="45" t="s">
        <v>460</v>
      </c>
      <c r="D38" s="45" t="s">
        <v>503</v>
      </c>
      <c r="E38" s="46" t="s">
        <v>79</v>
      </c>
      <c r="F38" s="4" t="s">
        <v>61</v>
      </c>
      <c r="G38" s="6" t="s">
        <v>62</v>
      </c>
      <c r="H38" s="20" t="s">
        <v>241</v>
      </c>
      <c r="I38" s="26" t="s">
        <v>435</v>
      </c>
      <c r="J38" s="25" t="s">
        <v>331</v>
      </c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47.25" x14ac:dyDescent="0.25">
      <c r="A39" s="4" t="s">
        <v>500</v>
      </c>
      <c r="B39" s="44" t="s">
        <v>78</v>
      </c>
      <c r="C39" s="45" t="s">
        <v>460</v>
      </c>
      <c r="D39" s="45" t="s">
        <v>503</v>
      </c>
      <c r="E39" s="46" t="s">
        <v>473</v>
      </c>
      <c r="F39" s="4" t="s">
        <v>64</v>
      </c>
      <c r="G39" s="6" t="s">
        <v>20</v>
      </c>
      <c r="H39" s="20" t="s">
        <v>242</v>
      </c>
      <c r="I39" s="26" t="s">
        <v>243</v>
      </c>
      <c r="J39" s="24" t="s">
        <v>410</v>
      </c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3" x14ac:dyDescent="0.25">
      <c r="A40" s="4" t="s">
        <v>501</v>
      </c>
      <c r="B40" s="44" t="s">
        <v>83</v>
      </c>
      <c r="C40" s="45" t="s">
        <v>460</v>
      </c>
      <c r="D40" s="45" t="s">
        <v>503</v>
      </c>
      <c r="E40" s="46" t="s">
        <v>83</v>
      </c>
      <c r="F40" s="28" t="s">
        <v>67</v>
      </c>
      <c r="G40" s="27" t="s">
        <v>10</v>
      </c>
      <c r="H40" s="22" t="s">
        <v>184</v>
      </c>
      <c r="I40" s="26" t="s">
        <v>178</v>
      </c>
      <c r="J40" s="34" t="s">
        <v>185</v>
      </c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63" x14ac:dyDescent="0.25">
      <c r="A41" s="4" t="s">
        <v>502</v>
      </c>
      <c r="B41" s="44" t="s">
        <v>86</v>
      </c>
      <c r="C41" s="45" t="s">
        <v>460</v>
      </c>
      <c r="D41" s="45" t="s">
        <v>503</v>
      </c>
      <c r="E41" s="46" t="s">
        <v>87</v>
      </c>
      <c r="F41" s="6" t="s">
        <v>68</v>
      </c>
      <c r="G41" s="6" t="s">
        <v>10</v>
      </c>
      <c r="H41" s="22" t="s">
        <v>184</v>
      </c>
      <c r="I41" s="26" t="s">
        <v>244</v>
      </c>
      <c r="J41" s="25" t="s">
        <v>368</v>
      </c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37" t="s">
        <v>2</v>
      </c>
      <c r="B1" s="137" t="s">
        <v>1</v>
      </c>
      <c r="C1" s="137" t="s">
        <v>3</v>
      </c>
      <c r="D1" s="137" t="s">
        <v>182</v>
      </c>
      <c r="E1" s="137" t="s">
        <v>582</v>
      </c>
      <c r="F1" s="137" t="s">
        <v>443</v>
      </c>
      <c r="G1" s="137" t="s">
        <v>0</v>
      </c>
      <c r="H1" s="137" t="s">
        <v>311</v>
      </c>
      <c r="I1" s="137" t="s">
        <v>179</v>
      </c>
      <c r="J1" s="137" t="s">
        <v>180</v>
      </c>
      <c r="K1" s="139" t="s">
        <v>616</v>
      </c>
      <c r="L1" s="139"/>
      <c r="M1" s="139"/>
      <c r="N1" s="139"/>
      <c r="O1" s="139"/>
      <c r="P1" s="139"/>
      <c r="Q1" s="135" t="s">
        <v>615</v>
      </c>
      <c r="R1" s="135"/>
      <c r="S1" s="135"/>
      <c r="T1" s="136" t="s">
        <v>620</v>
      </c>
      <c r="U1" s="136"/>
      <c r="V1" s="136"/>
      <c r="W1" s="136"/>
      <c r="X1" s="136"/>
    </row>
    <row r="2" spans="1:24" ht="216.7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60" x14ac:dyDescent="0.25">
      <c r="A3" s="3" t="s">
        <v>90</v>
      </c>
      <c r="B3" s="44" t="s">
        <v>6</v>
      </c>
      <c r="C3" s="45" t="s">
        <v>507</v>
      </c>
      <c r="D3" s="45" t="s">
        <v>503</v>
      </c>
      <c r="E3" s="47" t="s">
        <v>506</v>
      </c>
      <c r="F3" s="4"/>
      <c r="G3" s="44" t="s">
        <v>10</v>
      </c>
      <c r="H3" s="44"/>
      <c r="I3" s="44" t="s">
        <v>626</v>
      </c>
      <c r="J3" s="24"/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60" x14ac:dyDescent="0.25">
      <c r="A4" s="3" t="s">
        <v>90</v>
      </c>
      <c r="B4" s="44" t="s">
        <v>6</v>
      </c>
      <c r="C4" s="45" t="s">
        <v>507</v>
      </c>
      <c r="D4" s="45" t="s">
        <v>503</v>
      </c>
      <c r="E4" s="46" t="s">
        <v>508</v>
      </c>
      <c r="F4" s="4"/>
      <c r="G4" s="44" t="s">
        <v>10</v>
      </c>
      <c r="H4" s="44"/>
      <c r="I4" s="44" t="s">
        <v>626</v>
      </c>
      <c r="J4" s="24"/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91</v>
      </c>
      <c r="B5" s="45" t="s">
        <v>11</v>
      </c>
      <c r="C5" s="45" t="s">
        <v>507</v>
      </c>
      <c r="D5" s="45" t="s">
        <v>503</v>
      </c>
      <c r="E5" s="46" t="s">
        <v>509</v>
      </c>
      <c r="F5" s="6"/>
      <c r="G5" s="44" t="s">
        <v>10</v>
      </c>
      <c r="H5" s="44"/>
      <c r="I5" s="44" t="s">
        <v>626</v>
      </c>
      <c r="J5" s="33"/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3" t="s">
        <v>92</v>
      </c>
      <c r="B6" s="44" t="s">
        <v>14</v>
      </c>
      <c r="C6" s="45" t="s">
        <v>507</v>
      </c>
      <c r="D6" s="45" t="s">
        <v>503</v>
      </c>
      <c r="E6" s="46" t="s">
        <v>510</v>
      </c>
      <c r="F6" s="6"/>
      <c r="G6" s="44" t="s">
        <v>10</v>
      </c>
      <c r="H6" s="44"/>
      <c r="I6" s="44" t="s">
        <v>626</v>
      </c>
      <c r="J6" s="24"/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563</v>
      </c>
      <c r="B7" s="44" t="s">
        <v>22</v>
      </c>
      <c r="C7" s="45" t="s">
        <v>507</v>
      </c>
      <c r="D7" s="45" t="s">
        <v>503</v>
      </c>
      <c r="E7" s="46" t="s">
        <v>511</v>
      </c>
      <c r="F7" s="4"/>
      <c r="G7" s="44" t="s">
        <v>44</v>
      </c>
      <c r="H7" s="44"/>
      <c r="I7" s="44" t="s">
        <v>219</v>
      </c>
      <c r="J7" s="33"/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5" t="s">
        <v>563</v>
      </c>
      <c r="B8" s="44" t="s">
        <v>22</v>
      </c>
      <c r="C8" s="45" t="s">
        <v>507</v>
      </c>
      <c r="D8" s="45" t="s">
        <v>503</v>
      </c>
      <c r="E8" s="46" t="s">
        <v>512</v>
      </c>
      <c r="F8" s="7"/>
      <c r="G8" s="44" t="s">
        <v>44</v>
      </c>
      <c r="H8" s="44"/>
      <c r="I8" s="44" t="s">
        <v>219</v>
      </c>
      <c r="J8" s="24"/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45" x14ac:dyDescent="0.25">
      <c r="A9" s="5" t="s">
        <v>563</v>
      </c>
      <c r="B9" s="44" t="s">
        <v>22</v>
      </c>
      <c r="C9" s="45" t="s">
        <v>507</v>
      </c>
      <c r="D9" s="45" t="s">
        <v>503</v>
      </c>
      <c r="E9" s="46" t="s">
        <v>513</v>
      </c>
      <c r="F9" s="6"/>
      <c r="G9" s="44" t="s">
        <v>44</v>
      </c>
      <c r="H9" s="44"/>
      <c r="I9" s="44" t="s">
        <v>219</v>
      </c>
      <c r="J9" s="24"/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45" x14ac:dyDescent="0.25">
      <c r="A10" s="5" t="s">
        <v>563</v>
      </c>
      <c r="B10" s="44" t="s">
        <v>22</v>
      </c>
      <c r="C10" s="45" t="s">
        <v>507</v>
      </c>
      <c r="D10" s="45" t="s">
        <v>503</v>
      </c>
      <c r="E10" s="46" t="s">
        <v>514</v>
      </c>
      <c r="F10" s="6"/>
      <c r="G10" s="44" t="s">
        <v>24</v>
      </c>
      <c r="H10" s="44"/>
      <c r="I10" s="44" t="s">
        <v>627</v>
      </c>
      <c r="J10" s="24"/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30" x14ac:dyDescent="0.25">
      <c r="A11" s="5" t="s">
        <v>563</v>
      </c>
      <c r="B11" s="44" t="s">
        <v>22</v>
      </c>
      <c r="C11" s="45" t="s">
        <v>507</v>
      </c>
      <c r="D11" s="45" t="s">
        <v>503</v>
      </c>
      <c r="E11" s="46" t="s">
        <v>515</v>
      </c>
      <c r="F11" s="6"/>
      <c r="G11" s="44" t="s">
        <v>89</v>
      </c>
      <c r="H11" s="44"/>
      <c r="I11" s="44" t="s">
        <v>628</v>
      </c>
      <c r="J11" s="24"/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75" x14ac:dyDescent="0.25">
      <c r="A12" s="5" t="s">
        <v>563</v>
      </c>
      <c r="B12" s="44" t="s">
        <v>22</v>
      </c>
      <c r="C12" s="45" t="s">
        <v>507</v>
      </c>
      <c r="D12" s="45" t="s">
        <v>503</v>
      </c>
      <c r="E12" s="47" t="s">
        <v>516</v>
      </c>
      <c r="F12" s="6"/>
      <c r="G12" s="44" t="s">
        <v>47</v>
      </c>
      <c r="H12" s="44"/>
      <c r="I12" s="44" t="s">
        <v>229</v>
      </c>
      <c r="J12" s="24"/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0" x14ac:dyDescent="0.25">
      <c r="A13" s="5" t="s">
        <v>563</v>
      </c>
      <c r="B13" s="44" t="s">
        <v>22</v>
      </c>
      <c r="C13" s="45" t="s">
        <v>507</v>
      </c>
      <c r="D13" s="45" t="s">
        <v>503</v>
      </c>
      <c r="E13" s="47" t="s">
        <v>517</v>
      </c>
      <c r="F13" s="6"/>
      <c r="G13" s="44" t="s">
        <v>44</v>
      </c>
      <c r="H13" s="44"/>
      <c r="I13" s="44" t="s">
        <v>219</v>
      </c>
      <c r="J13" s="24"/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30" x14ac:dyDescent="0.25">
      <c r="A14" s="5" t="s">
        <v>563</v>
      </c>
      <c r="B14" s="44" t="s">
        <v>22</v>
      </c>
      <c r="C14" s="45" t="s">
        <v>507</v>
      </c>
      <c r="D14" s="45" t="s">
        <v>503</v>
      </c>
      <c r="E14" s="46" t="s">
        <v>518</v>
      </c>
      <c r="F14" s="6"/>
      <c r="G14" s="44" t="s">
        <v>44</v>
      </c>
      <c r="H14" s="44"/>
      <c r="I14" s="44" t="s">
        <v>219</v>
      </c>
      <c r="J14" s="24"/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0" x14ac:dyDescent="0.25">
      <c r="A15" s="5" t="s">
        <v>563</v>
      </c>
      <c r="B15" s="44" t="s">
        <v>22</v>
      </c>
      <c r="C15" s="45" t="s">
        <v>507</v>
      </c>
      <c r="D15" s="45" t="s">
        <v>503</v>
      </c>
      <c r="E15" s="47" t="s">
        <v>519</v>
      </c>
      <c r="F15" s="6"/>
      <c r="G15" s="44" t="s">
        <v>47</v>
      </c>
      <c r="H15" s="44"/>
      <c r="I15" s="44" t="s">
        <v>229</v>
      </c>
      <c r="J15" s="24"/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60" x14ac:dyDescent="0.25">
      <c r="A16" s="5" t="s">
        <v>563</v>
      </c>
      <c r="B16" s="44" t="s">
        <v>22</v>
      </c>
      <c r="C16" s="45" t="s">
        <v>507</v>
      </c>
      <c r="D16" s="45" t="s">
        <v>503</v>
      </c>
      <c r="E16" s="46" t="s">
        <v>462</v>
      </c>
      <c r="F16" s="6"/>
      <c r="G16" s="44" t="s">
        <v>47</v>
      </c>
      <c r="H16" s="44"/>
      <c r="I16" s="44" t="s">
        <v>229</v>
      </c>
      <c r="J16" s="24"/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5" t="s">
        <v>563</v>
      </c>
      <c r="B17" s="44" t="s">
        <v>22</v>
      </c>
      <c r="C17" s="45" t="s">
        <v>507</v>
      </c>
      <c r="D17" s="45" t="s">
        <v>503</v>
      </c>
      <c r="E17" s="47" t="s">
        <v>520</v>
      </c>
      <c r="F17" s="6"/>
      <c r="G17" s="44" t="s">
        <v>47</v>
      </c>
      <c r="H17" s="44"/>
      <c r="I17" s="44" t="s">
        <v>229</v>
      </c>
      <c r="J17" s="24"/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5" t="s">
        <v>563</v>
      </c>
      <c r="B18" s="44" t="s">
        <v>22</v>
      </c>
      <c r="C18" s="45" t="s">
        <v>507</v>
      </c>
      <c r="D18" s="45" t="s">
        <v>503</v>
      </c>
      <c r="E18" s="54" t="s">
        <v>521</v>
      </c>
      <c r="F18" s="6"/>
      <c r="G18" s="44" t="s">
        <v>44</v>
      </c>
      <c r="H18" s="44"/>
      <c r="I18" s="44" t="s">
        <v>219</v>
      </c>
      <c r="J18" s="24"/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5" t="s">
        <v>563</v>
      </c>
      <c r="B19" s="44" t="s">
        <v>22</v>
      </c>
      <c r="C19" s="45" t="s">
        <v>507</v>
      </c>
      <c r="D19" s="45" t="s">
        <v>503</v>
      </c>
      <c r="E19" s="53" t="s">
        <v>522</v>
      </c>
      <c r="F19" s="6"/>
      <c r="G19" s="44" t="s">
        <v>24</v>
      </c>
      <c r="H19" s="44"/>
      <c r="I19" s="44" t="s">
        <v>627</v>
      </c>
      <c r="J19" s="24"/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5" t="s">
        <v>563</v>
      </c>
      <c r="B20" s="44" t="s">
        <v>22</v>
      </c>
      <c r="C20" s="45" t="s">
        <v>507</v>
      </c>
      <c r="D20" s="45" t="s">
        <v>503</v>
      </c>
      <c r="E20" s="53" t="s">
        <v>523</v>
      </c>
      <c r="F20" s="6"/>
      <c r="G20" s="44" t="s">
        <v>47</v>
      </c>
      <c r="H20" s="44"/>
      <c r="I20" s="44" t="s">
        <v>229</v>
      </c>
      <c r="J20" s="24"/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60" x14ac:dyDescent="0.25">
      <c r="A21" s="5" t="s">
        <v>563</v>
      </c>
      <c r="B21" s="44" t="s">
        <v>22</v>
      </c>
      <c r="C21" s="45" t="s">
        <v>507</v>
      </c>
      <c r="D21" s="45" t="s">
        <v>503</v>
      </c>
      <c r="E21" s="53" t="s">
        <v>524</v>
      </c>
      <c r="F21" s="6"/>
      <c r="G21" s="44" t="s">
        <v>44</v>
      </c>
      <c r="H21" s="44"/>
      <c r="I21" s="44" t="s">
        <v>219</v>
      </c>
      <c r="J21" s="24"/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45" x14ac:dyDescent="0.25">
      <c r="A22" s="5" t="s">
        <v>563</v>
      </c>
      <c r="B22" s="44" t="s">
        <v>22</v>
      </c>
      <c r="C22" s="45" t="s">
        <v>507</v>
      </c>
      <c r="D22" s="45" t="s">
        <v>503</v>
      </c>
      <c r="E22" s="53" t="s">
        <v>525</v>
      </c>
      <c r="F22" s="6"/>
      <c r="G22" s="44" t="s">
        <v>44</v>
      </c>
      <c r="H22" s="44"/>
      <c r="I22" s="44" t="s">
        <v>219</v>
      </c>
      <c r="J22" s="24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30" x14ac:dyDescent="0.25">
      <c r="A23" s="5" t="s">
        <v>563</v>
      </c>
      <c r="B23" s="44" t="s">
        <v>22</v>
      </c>
      <c r="C23" s="45" t="s">
        <v>507</v>
      </c>
      <c r="D23" s="45" t="s">
        <v>503</v>
      </c>
      <c r="E23" s="53" t="s">
        <v>526</v>
      </c>
      <c r="F23" s="6"/>
      <c r="G23" s="44" t="s">
        <v>89</v>
      </c>
      <c r="H23" s="44"/>
      <c r="I23" s="44" t="s">
        <v>628</v>
      </c>
      <c r="J23" s="24"/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30" x14ac:dyDescent="0.25">
      <c r="A24" s="5" t="s">
        <v>563</v>
      </c>
      <c r="B24" s="44" t="s">
        <v>22</v>
      </c>
      <c r="C24" s="45" t="s">
        <v>507</v>
      </c>
      <c r="D24" s="45" t="s">
        <v>503</v>
      </c>
      <c r="E24" s="53" t="s">
        <v>527</v>
      </c>
      <c r="F24" s="6"/>
      <c r="G24" s="44" t="s">
        <v>24</v>
      </c>
      <c r="H24" s="44"/>
      <c r="I24" s="44" t="s">
        <v>627</v>
      </c>
      <c r="J24" s="24"/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5" x14ac:dyDescent="0.25">
      <c r="A25" s="5" t="s">
        <v>563</v>
      </c>
      <c r="B25" s="44" t="s">
        <v>22</v>
      </c>
      <c r="C25" s="45" t="s">
        <v>507</v>
      </c>
      <c r="D25" s="45" t="s">
        <v>503</v>
      </c>
      <c r="E25" s="54" t="s">
        <v>528</v>
      </c>
      <c r="F25" s="6"/>
      <c r="G25" s="44" t="s">
        <v>24</v>
      </c>
      <c r="H25" s="44"/>
      <c r="I25" s="44" t="s">
        <v>627</v>
      </c>
      <c r="J25" s="24"/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45" x14ac:dyDescent="0.25">
      <c r="A26" s="5" t="s">
        <v>563</v>
      </c>
      <c r="B26" s="44" t="s">
        <v>22</v>
      </c>
      <c r="C26" s="45" t="s">
        <v>507</v>
      </c>
      <c r="D26" s="45" t="s">
        <v>503</v>
      </c>
      <c r="E26" s="54" t="s">
        <v>529</v>
      </c>
      <c r="F26" s="6"/>
      <c r="G26" s="44" t="s">
        <v>24</v>
      </c>
      <c r="H26" s="44"/>
      <c r="I26" s="44" t="s">
        <v>627</v>
      </c>
      <c r="J26" s="24"/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45" x14ac:dyDescent="0.25">
      <c r="A27" s="5" t="s">
        <v>563</v>
      </c>
      <c r="B27" s="44" t="s">
        <v>22</v>
      </c>
      <c r="C27" s="45" t="s">
        <v>507</v>
      </c>
      <c r="D27" s="45" t="s">
        <v>503</v>
      </c>
      <c r="E27" s="53" t="s">
        <v>530</v>
      </c>
      <c r="F27" s="6"/>
      <c r="G27" s="44" t="s">
        <v>24</v>
      </c>
      <c r="H27" s="44"/>
      <c r="I27" s="44" t="s">
        <v>627</v>
      </c>
      <c r="J27" s="24"/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30" x14ac:dyDescent="0.25">
      <c r="A28" s="7" t="s">
        <v>564</v>
      </c>
      <c r="B28" s="44" t="s">
        <v>51</v>
      </c>
      <c r="C28" s="45" t="s">
        <v>507</v>
      </c>
      <c r="D28" s="45" t="s">
        <v>503</v>
      </c>
      <c r="E28" s="53" t="s">
        <v>531</v>
      </c>
      <c r="F28" s="6"/>
      <c r="G28" s="44" t="s">
        <v>629</v>
      </c>
      <c r="H28" s="44"/>
      <c r="I28" s="44" t="s">
        <v>630</v>
      </c>
      <c r="J28" s="24"/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30" x14ac:dyDescent="0.25">
      <c r="A29" s="7" t="s">
        <v>564</v>
      </c>
      <c r="B29" s="44" t="s">
        <v>51</v>
      </c>
      <c r="C29" s="45" t="s">
        <v>507</v>
      </c>
      <c r="D29" s="45" t="s">
        <v>503</v>
      </c>
      <c r="E29" s="53" t="s">
        <v>532</v>
      </c>
      <c r="F29" s="6"/>
      <c r="G29" s="44" t="s">
        <v>24</v>
      </c>
      <c r="H29" s="44"/>
      <c r="I29" s="44" t="s">
        <v>627</v>
      </c>
      <c r="J29" s="24"/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564</v>
      </c>
      <c r="B30" s="44" t="s">
        <v>51</v>
      </c>
      <c r="C30" s="45" t="s">
        <v>507</v>
      </c>
      <c r="D30" s="45" t="s">
        <v>503</v>
      </c>
      <c r="E30" s="53" t="s">
        <v>533</v>
      </c>
      <c r="F30" s="6"/>
      <c r="G30" s="44" t="s">
        <v>629</v>
      </c>
      <c r="H30" s="44"/>
      <c r="I30" s="44" t="s">
        <v>630</v>
      </c>
      <c r="J30" s="24"/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7" t="s">
        <v>564</v>
      </c>
      <c r="B31" s="44" t="s">
        <v>51</v>
      </c>
      <c r="C31" s="45" t="s">
        <v>507</v>
      </c>
      <c r="D31" s="45" t="s">
        <v>503</v>
      </c>
      <c r="E31" s="53" t="s">
        <v>534</v>
      </c>
      <c r="F31" s="15"/>
      <c r="G31" s="44" t="s">
        <v>629</v>
      </c>
      <c r="H31" s="44"/>
      <c r="I31" s="44" t="s">
        <v>630</v>
      </c>
      <c r="J31" s="25"/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7" t="s">
        <v>564</v>
      </c>
      <c r="B32" s="44" t="s">
        <v>51</v>
      </c>
      <c r="C32" s="45" t="s">
        <v>507</v>
      </c>
      <c r="D32" s="45" t="s">
        <v>503</v>
      </c>
      <c r="E32" s="54" t="s">
        <v>535</v>
      </c>
      <c r="F32" s="8"/>
      <c r="G32" s="44" t="s">
        <v>629</v>
      </c>
      <c r="H32" s="44"/>
      <c r="I32" s="44" t="s">
        <v>630</v>
      </c>
      <c r="J32" s="25"/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7" t="s">
        <v>564</v>
      </c>
      <c r="B33" s="44" t="s">
        <v>51</v>
      </c>
      <c r="C33" s="45" t="s">
        <v>507</v>
      </c>
      <c r="D33" s="45" t="s">
        <v>503</v>
      </c>
      <c r="E33" s="53" t="s">
        <v>536</v>
      </c>
      <c r="F33" s="6"/>
      <c r="G33" s="44" t="s">
        <v>629</v>
      </c>
      <c r="H33" s="44"/>
      <c r="I33" s="44" t="s">
        <v>630</v>
      </c>
      <c r="J33" s="24"/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7" t="s">
        <v>564</v>
      </c>
      <c r="B34" s="44" t="s">
        <v>51</v>
      </c>
      <c r="C34" s="45" t="s">
        <v>507</v>
      </c>
      <c r="D34" s="45" t="s">
        <v>503</v>
      </c>
      <c r="E34" s="53" t="s">
        <v>537</v>
      </c>
      <c r="F34" s="6"/>
      <c r="G34" s="44" t="s">
        <v>629</v>
      </c>
      <c r="H34" s="44"/>
      <c r="I34" s="44" t="s">
        <v>630</v>
      </c>
      <c r="J34" s="24"/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7" t="s">
        <v>564</v>
      </c>
      <c r="B35" s="44" t="s">
        <v>51</v>
      </c>
      <c r="C35" s="45" t="s">
        <v>507</v>
      </c>
      <c r="D35" s="45" t="s">
        <v>503</v>
      </c>
      <c r="E35" s="53" t="s">
        <v>538</v>
      </c>
      <c r="F35" s="6"/>
      <c r="G35" s="44" t="s">
        <v>629</v>
      </c>
      <c r="H35" s="44"/>
      <c r="I35" s="44" t="s">
        <v>630</v>
      </c>
      <c r="J35" s="25"/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30" x14ac:dyDescent="0.25">
      <c r="A36" s="7" t="s">
        <v>564</v>
      </c>
      <c r="B36" s="44" t="s">
        <v>51</v>
      </c>
      <c r="C36" s="45" t="s">
        <v>507</v>
      </c>
      <c r="D36" s="45" t="s">
        <v>503</v>
      </c>
      <c r="E36" s="53" t="s">
        <v>539</v>
      </c>
      <c r="F36" s="6"/>
      <c r="G36" s="44" t="s">
        <v>24</v>
      </c>
      <c r="H36" s="44"/>
      <c r="I36" s="44" t="s">
        <v>627</v>
      </c>
      <c r="J36" s="25"/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7" t="s">
        <v>564</v>
      </c>
      <c r="B37" s="44" t="s">
        <v>51</v>
      </c>
      <c r="C37" s="45" t="s">
        <v>507</v>
      </c>
      <c r="D37" s="45" t="s">
        <v>503</v>
      </c>
      <c r="E37" s="53" t="s">
        <v>540</v>
      </c>
      <c r="F37" s="6"/>
      <c r="G37" s="44" t="s">
        <v>629</v>
      </c>
      <c r="H37" s="44"/>
      <c r="I37" s="44" t="s">
        <v>630</v>
      </c>
      <c r="J37" s="25"/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5" x14ac:dyDescent="0.25">
      <c r="A38" s="4" t="s">
        <v>565</v>
      </c>
      <c r="B38" s="44" t="s">
        <v>61</v>
      </c>
      <c r="C38" s="45" t="s">
        <v>507</v>
      </c>
      <c r="D38" s="45" t="s">
        <v>503</v>
      </c>
      <c r="E38" s="54" t="s">
        <v>541</v>
      </c>
      <c r="F38" s="4"/>
      <c r="G38" s="44" t="s">
        <v>62</v>
      </c>
      <c r="H38" s="44"/>
      <c r="I38" s="44" t="s">
        <v>255</v>
      </c>
      <c r="J38" s="25"/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30" x14ac:dyDescent="0.25">
      <c r="A39" s="4" t="s">
        <v>566</v>
      </c>
      <c r="B39" s="44" t="s">
        <v>64</v>
      </c>
      <c r="C39" s="45" t="s">
        <v>507</v>
      </c>
      <c r="D39" s="45" t="s">
        <v>503</v>
      </c>
      <c r="E39" s="53" t="s">
        <v>542</v>
      </c>
      <c r="F39" s="4"/>
      <c r="G39" s="44" t="s">
        <v>629</v>
      </c>
      <c r="H39" s="44"/>
      <c r="I39" s="44" t="s">
        <v>630</v>
      </c>
      <c r="J39" s="24"/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0" x14ac:dyDescent="0.25">
      <c r="A40" s="4" t="s">
        <v>566</v>
      </c>
      <c r="B40" s="44" t="s">
        <v>64</v>
      </c>
      <c r="C40" s="45" t="s">
        <v>507</v>
      </c>
      <c r="D40" s="45" t="s">
        <v>503</v>
      </c>
      <c r="E40" s="46" t="s">
        <v>543</v>
      </c>
      <c r="F40" s="28"/>
      <c r="G40" s="44" t="s">
        <v>629</v>
      </c>
      <c r="H40" s="44"/>
      <c r="I40" s="44" t="s">
        <v>630</v>
      </c>
      <c r="J40" s="34"/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30" x14ac:dyDescent="0.25">
      <c r="A41" s="4" t="s">
        <v>566</v>
      </c>
      <c r="B41" s="44" t="s">
        <v>64</v>
      </c>
      <c r="C41" s="45" t="s">
        <v>507</v>
      </c>
      <c r="D41" s="45" t="s">
        <v>503</v>
      </c>
      <c r="E41" s="46" t="s">
        <v>544</v>
      </c>
      <c r="F41" s="6"/>
      <c r="G41" s="44" t="s">
        <v>629</v>
      </c>
      <c r="H41" s="44"/>
      <c r="I41" s="44" t="s">
        <v>630</v>
      </c>
      <c r="J41" s="25"/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  <row r="42" spans="1:24" ht="60" x14ac:dyDescent="0.25">
      <c r="A42" s="51" t="s">
        <v>567</v>
      </c>
      <c r="B42" s="44" t="s">
        <v>101</v>
      </c>
      <c r="C42" s="45" t="s">
        <v>507</v>
      </c>
      <c r="D42" s="45" t="s">
        <v>503</v>
      </c>
      <c r="E42" s="46" t="s">
        <v>545</v>
      </c>
      <c r="F42" s="58"/>
      <c r="G42" s="44" t="s">
        <v>10</v>
      </c>
      <c r="H42" s="44"/>
      <c r="I42" s="44" t="s">
        <v>626</v>
      </c>
      <c r="J42" s="66"/>
      <c r="K42" s="63"/>
      <c r="L42" s="63"/>
      <c r="M42" s="63"/>
      <c r="N42" s="63"/>
      <c r="O42" s="63"/>
      <c r="P42" s="63"/>
      <c r="Q42" s="64"/>
      <c r="R42" s="64"/>
      <c r="S42" s="64"/>
      <c r="T42" s="65"/>
      <c r="U42" s="65"/>
      <c r="V42" s="65"/>
      <c r="W42" s="65"/>
      <c r="X42" s="65"/>
    </row>
    <row r="43" spans="1:24" ht="45" x14ac:dyDescent="0.25">
      <c r="A43" s="51" t="s">
        <v>568</v>
      </c>
      <c r="B43" s="44" t="s">
        <v>103</v>
      </c>
      <c r="C43" s="45" t="s">
        <v>507</v>
      </c>
      <c r="D43" s="45" t="s">
        <v>503</v>
      </c>
      <c r="E43" s="46" t="s">
        <v>546</v>
      </c>
      <c r="F43" s="58"/>
      <c r="G43" s="44" t="s">
        <v>89</v>
      </c>
      <c r="H43" s="44"/>
      <c r="I43" s="44" t="s">
        <v>628</v>
      </c>
      <c r="J43" s="66"/>
      <c r="K43" s="63"/>
      <c r="L43" s="63"/>
      <c r="M43" s="63"/>
      <c r="N43" s="63"/>
      <c r="O43" s="63"/>
      <c r="P43" s="63"/>
      <c r="Q43" s="64"/>
      <c r="R43" s="64"/>
      <c r="S43" s="64"/>
      <c r="T43" s="65"/>
      <c r="U43" s="65"/>
      <c r="V43" s="65"/>
      <c r="W43" s="65"/>
      <c r="X43" s="65"/>
    </row>
    <row r="44" spans="1:24" ht="30" x14ac:dyDescent="0.25">
      <c r="A44" s="51" t="s">
        <v>568</v>
      </c>
      <c r="B44" s="44" t="s">
        <v>103</v>
      </c>
      <c r="C44" s="45" t="s">
        <v>507</v>
      </c>
      <c r="D44" s="45" t="s">
        <v>503</v>
      </c>
      <c r="E44" s="46" t="s">
        <v>547</v>
      </c>
      <c r="F44" s="58"/>
      <c r="G44" s="44" t="s">
        <v>24</v>
      </c>
      <c r="H44" s="44"/>
      <c r="I44" s="44" t="s">
        <v>627</v>
      </c>
      <c r="J44" s="66"/>
      <c r="K44" s="63"/>
      <c r="L44" s="63"/>
      <c r="M44" s="63"/>
      <c r="N44" s="63"/>
      <c r="O44" s="63"/>
      <c r="P44" s="63"/>
      <c r="Q44" s="64"/>
      <c r="R44" s="64"/>
      <c r="S44" s="64"/>
      <c r="T44" s="65"/>
      <c r="U44" s="65"/>
      <c r="V44" s="65"/>
      <c r="W44" s="65"/>
      <c r="X44" s="65"/>
    </row>
    <row r="45" spans="1:24" ht="15.75" x14ac:dyDescent="0.25">
      <c r="A45" s="51" t="s">
        <v>568</v>
      </c>
      <c r="B45" s="44" t="s">
        <v>103</v>
      </c>
      <c r="C45" s="45" t="s">
        <v>507</v>
      </c>
      <c r="D45" s="45" t="s">
        <v>503</v>
      </c>
      <c r="E45" s="46" t="s">
        <v>548</v>
      </c>
      <c r="F45" s="58"/>
      <c r="G45" s="44" t="s">
        <v>89</v>
      </c>
      <c r="H45" s="44"/>
      <c r="I45" s="44" t="s">
        <v>628</v>
      </c>
      <c r="J45" s="66"/>
      <c r="K45" s="63"/>
      <c r="L45" s="63"/>
      <c r="M45" s="63"/>
      <c r="N45" s="63"/>
      <c r="O45" s="63"/>
      <c r="P45" s="63"/>
      <c r="Q45" s="64"/>
      <c r="R45" s="64"/>
      <c r="S45" s="64"/>
      <c r="T45" s="65"/>
      <c r="U45" s="65"/>
      <c r="V45" s="65"/>
      <c r="W45" s="65"/>
      <c r="X45" s="65"/>
    </row>
    <row r="46" spans="1:24" ht="90" x14ac:dyDescent="0.25">
      <c r="A46" s="51" t="s">
        <v>568</v>
      </c>
      <c r="B46" s="44" t="s">
        <v>103</v>
      </c>
      <c r="C46" s="45" t="s">
        <v>507</v>
      </c>
      <c r="D46" s="45" t="s">
        <v>503</v>
      </c>
      <c r="E46" s="47" t="s">
        <v>549</v>
      </c>
      <c r="F46" s="58"/>
      <c r="G46" s="44" t="s">
        <v>89</v>
      </c>
      <c r="H46" s="44"/>
      <c r="I46" s="44" t="s">
        <v>628</v>
      </c>
      <c r="J46" s="66"/>
      <c r="K46" s="63"/>
      <c r="L46" s="63"/>
      <c r="M46" s="63"/>
      <c r="N46" s="63"/>
      <c r="O46" s="63"/>
      <c r="P46" s="63"/>
      <c r="Q46" s="64"/>
      <c r="R46" s="64"/>
      <c r="S46" s="64"/>
      <c r="T46" s="65"/>
      <c r="U46" s="65"/>
      <c r="V46" s="65"/>
      <c r="W46" s="65"/>
      <c r="X46" s="65"/>
    </row>
    <row r="47" spans="1:24" ht="30" x14ac:dyDescent="0.25">
      <c r="A47" s="51" t="s">
        <v>568</v>
      </c>
      <c r="B47" s="44" t="s">
        <v>103</v>
      </c>
      <c r="C47" s="45" t="s">
        <v>507</v>
      </c>
      <c r="D47" s="45" t="s">
        <v>503</v>
      </c>
      <c r="E47" s="46" t="s">
        <v>550</v>
      </c>
      <c r="F47" s="58"/>
      <c r="G47" s="44" t="s">
        <v>89</v>
      </c>
      <c r="H47" s="44"/>
      <c r="I47" s="44" t="s">
        <v>628</v>
      </c>
      <c r="J47" s="66"/>
      <c r="K47" s="63"/>
      <c r="L47" s="63"/>
      <c r="M47" s="63"/>
      <c r="N47" s="63"/>
      <c r="O47" s="63"/>
      <c r="P47" s="63"/>
      <c r="Q47" s="64"/>
      <c r="R47" s="64"/>
      <c r="S47" s="64"/>
      <c r="T47" s="65"/>
      <c r="U47" s="65"/>
      <c r="V47" s="65"/>
      <c r="W47" s="65"/>
      <c r="X47" s="65"/>
    </row>
    <row r="48" spans="1:24" ht="30" x14ac:dyDescent="0.25">
      <c r="A48" s="51" t="s">
        <v>568</v>
      </c>
      <c r="B48" s="44" t="s">
        <v>103</v>
      </c>
      <c r="C48" s="45" t="s">
        <v>507</v>
      </c>
      <c r="D48" s="45" t="s">
        <v>503</v>
      </c>
      <c r="E48" s="46" t="s">
        <v>551</v>
      </c>
      <c r="F48" s="58"/>
      <c r="G48" s="44" t="s">
        <v>89</v>
      </c>
      <c r="H48" s="44"/>
      <c r="I48" s="44" t="s">
        <v>628</v>
      </c>
      <c r="J48" s="66"/>
      <c r="K48" s="63"/>
      <c r="L48" s="63"/>
      <c r="M48" s="63"/>
      <c r="N48" s="63"/>
      <c r="O48" s="63"/>
      <c r="P48" s="63"/>
      <c r="Q48" s="64"/>
      <c r="R48" s="64"/>
      <c r="S48" s="64"/>
      <c r="T48" s="65"/>
      <c r="U48" s="65"/>
      <c r="V48" s="65"/>
      <c r="W48" s="65"/>
      <c r="X48" s="65"/>
    </row>
    <row r="49" spans="1:24" ht="30" x14ac:dyDescent="0.25">
      <c r="A49" s="51" t="s">
        <v>568</v>
      </c>
      <c r="B49" s="44" t="s">
        <v>103</v>
      </c>
      <c r="C49" s="45" t="s">
        <v>507</v>
      </c>
      <c r="D49" s="45" t="s">
        <v>503</v>
      </c>
      <c r="E49" s="46" t="s">
        <v>552</v>
      </c>
      <c r="F49" s="58"/>
      <c r="G49" s="44" t="s">
        <v>89</v>
      </c>
      <c r="H49" s="44"/>
      <c r="I49" s="44" t="s">
        <v>628</v>
      </c>
      <c r="J49" s="66"/>
      <c r="K49" s="63"/>
      <c r="L49" s="63"/>
      <c r="M49" s="63"/>
      <c r="N49" s="63"/>
      <c r="O49" s="63"/>
      <c r="P49" s="63"/>
      <c r="Q49" s="64"/>
      <c r="R49" s="64"/>
      <c r="S49" s="64"/>
      <c r="T49" s="65"/>
      <c r="U49" s="65"/>
      <c r="V49" s="65"/>
      <c r="W49" s="65"/>
      <c r="X49" s="65"/>
    </row>
    <row r="50" spans="1:24" ht="30" x14ac:dyDescent="0.25">
      <c r="A50" s="51" t="s">
        <v>569</v>
      </c>
      <c r="B50" s="44" t="s">
        <v>105</v>
      </c>
      <c r="C50" s="45" t="s">
        <v>507</v>
      </c>
      <c r="D50" s="45" t="s">
        <v>503</v>
      </c>
      <c r="E50" s="46" t="s">
        <v>553</v>
      </c>
      <c r="F50" s="58"/>
      <c r="G50" s="44" t="s">
        <v>44</v>
      </c>
      <c r="H50" s="44"/>
      <c r="I50" s="44" t="s">
        <v>219</v>
      </c>
      <c r="J50" s="66"/>
      <c r="K50" s="63"/>
      <c r="L50" s="63"/>
      <c r="M50" s="63"/>
      <c r="N50" s="63"/>
      <c r="O50" s="63"/>
      <c r="P50" s="63"/>
      <c r="Q50" s="64"/>
      <c r="R50" s="64"/>
      <c r="S50" s="64"/>
      <c r="T50" s="65"/>
      <c r="U50" s="65"/>
      <c r="V50" s="65"/>
      <c r="W50" s="65"/>
      <c r="X50" s="65"/>
    </row>
    <row r="51" spans="1:24" ht="45" x14ac:dyDescent="0.25">
      <c r="A51" s="51" t="s">
        <v>570</v>
      </c>
      <c r="B51" s="44" t="s">
        <v>70</v>
      </c>
      <c r="C51" s="45" t="s">
        <v>507</v>
      </c>
      <c r="D51" s="45" t="s">
        <v>503</v>
      </c>
      <c r="E51" s="47" t="s">
        <v>554</v>
      </c>
      <c r="F51" s="58"/>
      <c r="G51" s="44" t="s">
        <v>62</v>
      </c>
      <c r="H51" s="44"/>
      <c r="I51" s="44" t="s">
        <v>255</v>
      </c>
      <c r="J51" s="66"/>
      <c r="K51" s="63"/>
      <c r="L51" s="63"/>
      <c r="M51" s="63"/>
      <c r="N51" s="63"/>
      <c r="O51" s="63"/>
      <c r="P51" s="63"/>
      <c r="Q51" s="64"/>
      <c r="R51" s="64"/>
      <c r="S51" s="64"/>
      <c r="T51" s="65"/>
      <c r="U51" s="65"/>
      <c r="V51" s="65"/>
      <c r="W51" s="65"/>
      <c r="X51" s="65"/>
    </row>
    <row r="52" spans="1:24" ht="45" x14ac:dyDescent="0.25">
      <c r="A52" s="52" t="s">
        <v>112</v>
      </c>
      <c r="B52" s="44" t="s">
        <v>73</v>
      </c>
      <c r="C52" s="45" t="s">
        <v>507</v>
      </c>
      <c r="D52" s="45" t="s">
        <v>503</v>
      </c>
      <c r="E52" s="46" t="s">
        <v>555</v>
      </c>
      <c r="F52" s="58"/>
      <c r="G52" s="44" t="s">
        <v>75</v>
      </c>
      <c r="H52" s="44"/>
      <c r="I52" s="44" t="s">
        <v>249</v>
      </c>
      <c r="J52" s="66"/>
      <c r="K52" s="63"/>
      <c r="L52" s="63"/>
      <c r="M52" s="63"/>
      <c r="N52" s="63"/>
      <c r="O52" s="63"/>
      <c r="P52" s="63"/>
      <c r="Q52" s="64"/>
      <c r="R52" s="64"/>
      <c r="S52" s="64"/>
      <c r="T52" s="65"/>
      <c r="U52" s="65"/>
      <c r="V52" s="65"/>
      <c r="W52" s="65"/>
      <c r="X52" s="65"/>
    </row>
    <row r="53" spans="1:24" ht="75" x14ac:dyDescent="0.25">
      <c r="A53" s="52" t="s">
        <v>112</v>
      </c>
      <c r="B53" s="44" t="s">
        <v>73</v>
      </c>
      <c r="C53" s="45" t="s">
        <v>507</v>
      </c>
      <c r="D53" s="45" t="s">
        <v>503</v>
      </c>
      <c r="E53" s="46" t="s">
        <v>556</v>
      </c>
      <c r="F53" s="58"/>
      <c r="G53" s="44" t="s">
        <v>75</v>
      </c>
      <c r="H53" s="44"/>
      <c r="I53" s="44" t="s">
        <v>249</v>
      </c>
      <c r="J53" s="66"/>
      <c r="K53" s="63"/>
      <c r="L53" s="63"/>
      <c r="M53" s="63"/>
      <c r="N53" s="63"/>
      <c r="O53" s="63"/>
      <c r="P53" s="63"/>
      <c r="Q53" s="64"/>
      <c r="R53" s="64"/>
      <c r="S53" s="64"/>
      <c r="T53" s="65"/>
      <c r="U53" s="65"/>
      <c r="V53" s="65"/>
      <c r="W53" s="65"/>
      <c r="X53" s="65"/>
    </row>
    <row r="54" spans="1:24" ht="30" x14ac:dyDescent="0.25">
      <c r="A54" s="52" t="s">
        <v>112</v>
      </c>
      <c r="B54" s="44" t="s">
        <v>73</v>
      </c>
      <c r="C54" s="45" t="s">
        <v>507</v>
      </c>
      <c r="D54" s="45" t="s">
        <v>503</v>
      </c>
      <c r="E54" s="46" t="s">
        <v>557</v>
      </c>
      <c r="F54" s="58"/>
      <c r="G54" s="44" t="s">
        <v>75</v>
      </c>
      <c r="H54" s="44"/>
      <c r="I54" s="44" t="s">
        <v>249</v>
      </c>
      <c r="J54" s="66"/>
      <c r="K54" s="63"/>
      <c r="L54" s="63"/>
      <c r="M54" s="63"/>
      <c r="N54" s="63"/>
      <c r="O54" s="63"/>
      <c r="P54" s="63"/>
      <c r="Q54" s="64"/>
      <c r="R54" s="64"/>
      <c r="S54" s="64"/>
      <c r="T54" s="65"/>
      <c r="U54" s="65"/>
      <c r="V54" s="65"/>
      <c r="W54" s="65"/>
      <c r="X54" s="65"/>
    </row>
    <row r="55" spans="1:24" ht="30" x14ac:dyDescent="0.25">
      <c r="A55" s="52" t="s">
        <v>112</v>
      </c>
      <c r="B55" s="44" t="s">
        <v>73</v>
      </c>
      <c r="C55" s="45" t="s">
        <v>507</v>
      </c>
      <c r="D55" s="45" t="s">
        <v>503</v>
      </c>
      <c r="E55" s="46" t="s">
        <v>558</v>
      </c>
      <c r="F55" s="58"/>
      <c r="G55" s="44" t="s">
        <v>75</v>
      </c>
      <c r="H55" s="44"/>
      <c r="I55" s="44" t="s">
        <v>249</v>
      </c>
      <c r="J55" s="66"/>
      <c r="K55" s="63"/>
      <c r="L55" s="63"/>
      <c r="M55" s="63"/>
      <c r="N55" s="63"/>
      <c r="O55" s="63"/>
      <c r="P55" s="63"/>
      <c r="Q55" s="64"/>
      <c r="R55" s="64"/>
      <c r="S55" s="64"/>
      <c r="T55" s="65"/>
      <c r="U55" s="65"/>
      <c r="V55" s="65"/>
      <c r="W55" s="65"/>
      <c r="X55" s="65"/>
    </row>
    <row r="56" spans="1:24" ht="30" x14ac:dyDescent="0.25">
      <c r="A56" s="52" t="s">
        <v>112</v>
      </c>
      <c r="B56" s="44" t="s">
        <v>73</v>
      </c>
      <c r="C56" s="45" t="s">
        <v>507</v>
      </c>
      <c r="D56" s="45" t="s">
        <v>503</v>
      </c>
      <c r="E56" s="53" t="s">
        <v>559</v>
      </c>
      <c r="F56" s="58"/>
      <c r="G56" s="44" t="s">
        <v>75</v>
      </c>
      <c r="H56" s="44"/>
      <c r="I56" s="44" t="s">
        <v>249</v>
      </c>
      <c r="J56" s="66"/>
      <c r="K56" s="63"/>
      <c r="L56" s="63"/>
      <c r="M56" s="63"/>
      <c r="N56" s="63"/>
      <c r="O56" s="63"/>
      <c r="P56" s="63"/>
      <c r="Q56" s="64"/>
      <c r="R56" s="64"/>
      <c r="S56" s="64"/>
      <c r="T56" s="65"/>
      <c r="U56" s="65"/>
      <c r="V56" s="65"/>
      <c r="W56" s="65"/>
      <c r="X56" s="65"/>
    </row>
    <row r="57" spans="1:24" ht="45" x14ac:dyDescent="0.25">
      <c r="A57" s="52" t="s">
        <v>571</v>
      </c>
      <c r="B57" s="44" t="s">
        <v>78</v>
      </c>
      <c r="C57" s="45" t="s">
        <v>507</v>
      </c>
      <c r="D57" s="45" t="s">
        <v>503</v>
      </c>
      <c r="E57" s="46" t="s">
        <v>560</v>
      </c>
      <c r="F57" s="58"/>
      <c r="G57" s="44" t="s">
        <v>62</v>
      </c>
      <c r="H57" s="44"/>
      <c r="I57" s="44" t="s">
        <v>255</v>
      </c>
      <c r="J57" s="66"/>
      <c r="K57" s="63"/>
      <c r="L57" s="63"/>
      <c r="M57" s="63"/>
      <c r="N57" s="63"/>
      <c r="O57" s="63"/>
      <c r="P57" s="63"/>
      <c r="Q57" s="64"/>
      <c r="R57" s="64"/>
      <c r="S57" s="64"/>
      <c r="T57" s="65"/>
      <c r="U57" s="65"/>
      <c r="V57" s="65"/>
      <c r="W57" s="65"/>
      <c r="X57" s="65"/>
    </row>
    <row r="58" spans="1:24" ht="45" x14ac:dyDescent="0.25">
      <c r="A58" s="52" t="s">
        <v>571</v>
      </c>
      <c r="B58" s="44" t="s">
        <v>78</v>
      </c>
      <c r="C58" s="45" t="s">
        <v>507</v>
      </c>
      <c r="D58" s="45" t="s">
        <v>503</v>
      </c>
      <c r="E58" s="46" t="s">
        <v>561</v>
      </c>
      <c r="F58" s="58"/>
      <c r="G58" s="44" t="s">
        <v>62</v>
      </c>
      <c r="H58" s="44"/>
      <c r="I58" s="44" t="s">
        <v>255</v>
      </c>
      <c r="J58" s="66"/>
      <c r="K58" s="63"/>
      <c r="L58" s="63"/>
      <c r="M58" s="63"/>
      <c r="N58" s="63"/>
      <c r="O58" s="63"/>
      <c r="P58" s="63"/>
      <c r="Q58" s="64"/>
      <c r="R58" s="64"/>
      <c r="S58" s="64"/>
      <c r="T58" s="65"/>
      <c r="U58" s="65"/>
      <c r="V58" s="65"/>
      <c r="W58" s="65"/>
      <c r="X58" s="65"/>
    </row>
    <row r="59" spans="1:24" ht="45" x14ac:dyDescent="0.25">
      <c r="A59" s="52" t="s">
        <v>572</v>
      </c>
      <c r="B59" s="44" t="s">
        <v>86</v>
      </c>
      <c r="C59" s="45" t="s">
        <v>507</v>
      </c>
      <c r="D59" s="45" t="s">
        <v>503</v>
      </c>
      <c r="E59" s="46" t="s">
        <v>562</v>
      </c>
      <c r="F59" s="58"/>
      <c r="G59" s="44" t="s">
        <v>24</v>
      </c>
      <c r="H59" s="44"/>
      <c r="I59" s="44" t="s">
        <v>627</v>
      </c>
      <c r="J59" s="66"/>
      <c r="K59" s="63"/>
      <c r="L59" s="63"/>
      <c r="M59" s="63"/>
      <c r="N59" s="63"/>
      <c r="O59" s="63"/>
      <c r="P59" s="63"/>
      <c r="Q59" s="64"/>
      <c r="R59" s="64"/>
      <c r="S59" s="64"/>
      <c r="T59" s="65"/>
      <c r="U59" s="65"/>
      <c r="V59" s="65"/>
      <c r="W59" s="65"/>
      <c r="X59" s="65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9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37" t="s">
        <v>2</v>
      </c>
      <c r="B1" s="137" t="s">
        <v>1</v>
      </c>
      <c r="C1" s="137" t="s">
        <v>3</v>
      </c>
      <c r="D1" s="137" t="s">
        <v>182</v>
      </c>
      <c r="E1" s="137" t="s">
        <v>443</v>
      </c>
      <c r="F1" s="137" t="s">
        <v>0</v>
      </c>
      <c r="G1" s="137" t="s">
        <v>311</v>
      </c>
      <c r="H1" s="137" t="s">
        <v>179</v>
      </c>
      <c r="I1" s="137" t="s">
        <v>180</v>
      </c>
      <c r="J1" s="139" t="s">
        <v>616</v>
      </c>
      <c r="K1" s="139"/>
      <c r="L1" s="139"/>
      <c r="M1" s="139"/>
      <c r="N1" s="139"/>
      <c r="O1" s="139"/>
      <c r="P1" s="135" t="s">
        <v>615</v>
      </c>
      <c r="Q1" s="135"/>
      <c r="R1" s="135"/>
      <c r="S1" s="136" t="s">
        <v>620</v>
      </c>
      <c r="T1" s="136"/>
      <c r="U1" s="136"/>
      <c r="V1" s="136"/>
      <c r="W1" s="136"/>
    </row>
    <row r="2" spans="1:23" ht="183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5" x14ac:dyDescent="0.25">
      <c r="A3" s="3" t="s">
        <v>475</v>
      </c>
      <c r="B3" s="44" t="s">
        <v>6</v>
      </c>
      <c r="C3" s="45" t="s">
        <v>460</v>
      </c>
      <c r="D3" s="45" t="s">
        <v>492</v>
      </c>
      <c r="E3" s="46" t="s">
        <v>457</v>
      </c>
      <c r="F3" s="44" t="s">
        <v>10</v>
      </c>
      <c r="G3" s="20"/>
      <c r="H3" s="44" t="s">
        <v>626</v>
      </c>
      <c r="I3" s="24"/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60" x14ac:dyDescent="0.25">
      <c r="A4" s="3" t="s">
        <v>476</v>
      </c>
      <c r="B4" s="44" t="s">
        <v>487</v>
      </c>
      <c r="C4" s="45" t="s">
        <v>460</v>
      </c>
      <c r="D4" s="45" t="s">
        <v>492</v>
      </c>
      <c r="E4" s="46" t="s">
        <v>12</v>
      </c>
      <c r="F4" s="44" t="s">
        <v>10</v>
      </c>
      <c r="G4" s="20"/>
      <c r="H4" s="44" t="s">
        <v>626</v>
      </c>
      <c r="I4" s="24"/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44" t="s">
        <v>488</v>
      </c>
      <c r="C5" s="45" t="s">
        <v>460</v>
      </c>
      <c r="D5" s="45" t="s">
        <v>492</v>
      </c>
      <c r="E5" s="47" t="s">
        <v>15</v>
      </c>
      <c r="F5" s="44" t="s">
        <v>10</v>
      </c>
      <c r="G5" s="20"/>
      <c r="H5" s="44" t="s">
        <v>626</v>
      </c>
      <c r="I5" s="33"/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477</v>
      </c>
      <c r="B6" s="45" t="s">
        <v>22</v>
      </c>
      <c r="C6" s="45" t="s">
        <v>460</v>
      </c>
      <c r="D6" s="45" t="s">
        <v>492</v>
      </c>
      <c r="E6" s="46" t="s">
        <v>458</v>
      </c>
      <c r="F6" s="44" t="s">
        <v>24</v>
      </c>
      <c r="G6" s="20"/>
      <c r="H6" s="44" t="s">
        <v>627</v>
      </c>
      <c r="I6" s="24"/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477</v>
      </c>
      <c r="B7" s="45" t="s">
        <v>22</v>
      </c>
      <c r="C7" s="45" t="s">
        <v>460</v>
      </c>
      <c r="D7" s="45" t="s">
        <v>492</v>
      </c>
      <c r="E7" s="46" t="s">
        <v>459</v>
      </c>
      <c r="F7" s="44" t="s">
        <v>89</v>
      </c>
      <c r="G7" s="20"/>
      <c r="H7" s="44" t="s">
        <v>628</v>
      </c>
      <c r="I7" s="33"/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5" t="s">
        <v>477</v>
      </c>
      <c r="B8" s="45" t="s">
        <v>22</v>
      </c>
      <c r="C8" s="45" t="s">
        <v>460</v>
      </c>
      <c r="D8" s="45" t="s">
        <v>492</v>
      </c>
      <c r="E8" s="46" t="s">
        <v>30</v>
      </c>
      <c r="F8" s="44" t="s">
        <v>89</v>
      </c>
      <c r="G8" s="20"/>
      <c r="H8" s="44" t="s">
        <v>628</v>
      </c>
      <c r="I8" s="24"/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30" x14ac:dyDescent="0.25">
      <c r="A9" s="5" t="s">
        <v>477</v>
      </c>
      <c r="B9" s="45" t="s">
        <v>22</v>
      </c>
      <c r="C9" s="45" t="s">
        <v>460</v>
      </c>
      <c r="D9" s="45" t="s">
        <v>492</v>
      </c>
      <c r="E9" s="46" t="s">
        <v>461</v>
      </c>
      <c r="F9" s="44" t="s">
        <v>89</v>
      </c>
      <c r="G9" s="20"/>
      <c r="H9" s="44" t="s">
        <v>628</v>
      </c>
      <c r="I9" s="24"/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30" x14ac:dyDescent="0.25">
      <c r="A10" s="5" t="s">
        <v>477</v>
      </c>
      <c r="B10" s="45" t="s">
        <v>22</v>
      </c>
      <c r="C10" s="45" t="s">
        <v>460</v>
      </c>
      <c r="D10" s="45" t="s">
        <v>492</v>
      </c>
      <c r="E10" s="47" t="s">
        <v>23</v>
      </c>
      <c r="F10" s="44" t="s">
        <v>24</v>
      </c>
      <c r="G10" s="20"/>
      <c r="H10" s="44" t="s">
        <v>627</v>
      </c>
      <c r="I10" s="24"/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60" x14ac:dyDescent="0.25">
      <c r="A11" s="5" t="s">
        <v>477</v>
      </c>
      <c r="B11" s="45" t="s">
        <v>22</v>
      </c>
      <c r="C11" s="45" t="s">
        <v>460</v>
      </c>
      <c r="D11" s="45" t="s">
        <v>492</v>
      </c>
      <c r="E11" s="46" t="s">
        <v>462</v>
      </c>
      <c r="F11" s="44" t="s">
        <v>47</v>
      </c>
      <c r="G11" s="20"/>
      <c r="H11" s="44" t="s">
        <v>229</v>
      </c>
      <c r="I11" s="24"/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60" x14ac:dyDescent="0.25">
      <c r="A12" s="5" t="s">
        <v>477</v>
      </c>
      <c r="B12" s="45" t="s">
        <v>22</v>
      </c>
      <c r="C12" s="45" t="s">
        <v>460</v>
      </c>
      <c r="D12" s="45" t="s">
        <v>492</v>
      </c>
      <c r="E12" s="46" t="s">
        <v>463</v>
      </c>
      <c r="F12" s="44" t="s">
        <v>47</v>
      </c>
      <c r="G12" s="20"/>
      <c r="H12" s="44" t="s">
        <v>229</v>
      </c>
      <c r="I12" s="24"/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0" x14ac:dyDescent="0.25">
      <c r="A13" s="5" t="s">
        <v>477</v>
      </c>
      <c r="B13" s="45" t="s">
        <v>22</v>
      </c>
      <c r="C13" s="45" t="s">
        <v>460</v>
      </c>
      <c r="D13" s="45" t="s">
        <v>492</v>
      </c>
      <c r="E13" s="46" t="s">
        <v>464</v>
      </c>
      <c r="F13" s="44" t="s">
        <v>47</v>
      </c>
      <c r="G13" s="20"/>
      <c r="H13" s="44" t="s">
        <v>229</v>
      </c>
      <c r="I13" s="24"/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60" x14ac:dyDescent="0.25">
      <c r="A14" s="5" t="s">
        <v>477</v>
      </c>
      <c r="B14" s="45" t="s">
        <v>22</v>
      </c>
      <c r="C14" s="45" t="s">
        <v>460</v>
      </c>
      <c r="D14" s="45" t="s">
        <v>492</v>
      </c>
      <c r="E14" s="46" t="s">
        <v>465</v>
      </c>
      <c r="F14" s="44" t="s">
        <v>47</v>
      </c>
      <c r="G14" s="20"/>
      <c r="H14" s="44" t="s">
        <v>229</v>
      </c>
      <c r="I14" s="24"/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30" x14ac:dyDescent="0.25">
      <c r="A15" s="5" t="s">
        <v>477</v>
      </c>
      <c r="B15" s="45" t="s">
        <v>22</v>
      </c>
      <c r="C15" s="45" t="s">
        <v>460</v>
      </c>
      <c r="D15" s="45" t="s">
        <v>492</v>
      </c>
      <c r="E15" s="46" t="s">
        <v>38</v>
      </c>
      <c r="F15" s="44" t="s">
        <v>44</v>
      </c>
      <c r="G15" s="20"/>
      <c r="H15" s="44" t="s">
        <v>219</v>
      </c>
      <c r="I15" s="24"/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30" x14ac:dyDescent="0.25">
      <c r="A16" s="5" t="s">
        <v>477</v>
      </c>
      <c r="B16" s="45" t="s">
        <v>22</v>
      </c>
      <c r="C16" s="45" t="s">
        <v>460</v>
      </c>
      <c r="D16" s="45" t="s">
        <v>492</v>
      </c>
      <c r="E16" s="46" t="s">
        <v>466</v>
      </c>
      <c r="F16" s="44" t="s">
        <v>44</v>
      </c>
      <c r="G16" s="20"/>
      <c r="H16" s="44" t="s">
        <v>219</v>
      </c>
      <c r="I16" s="24"/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5" t="s">
        <v>477</v>
      </c>
      <c r="B17" s="45" t="s">
        <v>22</v>
      </c>
      <c r="C17" s="45" t="s">
        <v>460</v>
      </c>
      <c r="D17" s="45" t="s">
        <v>492</v>
      </c>
      <c r="E17" s="46" t="s">
        <v>40</v>
      </c>
      <c r="F17" s="44" t="s">
        <v>44</v>
      </c>
      <c r="G17" s="22"/>
      <c r="H17" s="44" t="s">
        <v>219</v>
      </c>
      <c r="I17" s="24"/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5" t="s">
        <v>477</v>
      </c>
      <c r="B18" s="45" t="s">
        <v>22</v>
      </c>
      <c r="C18" s="45" t="s">
        <v>460</v>
      </c>
      <c r="D18" s="45" t="s">
        <v>492</v>
      </c>
      <c r="E18" s="46" t="s">
        <v>110</v>
      </c>
      <c r="F18" s="44" t="s">
        <v>89</v>
      </c>
      <c r="G18" s="22"/>
      <c r="H18" s="44" t="s">
        <v>628</v>
      </c>
      <c r="I18" s="24"/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5" t="s">
        <v>477</v>
      </c>
      <c r="B19" s="45" t="s">
        <v>22</v>
      </c>
      <c r="C19" s="45" t="s">
        <v>460</v>
      </c>
      <c r="D19" s="45" t="s">
        <v>492</v>
      </c>
      <c r="E19" s="46" t="s">
        <v>29</v>
      </c>
      <c r="F19" s="44" t="s">
        <v>24</v>
      </c>
      <c r="G19" s="20"/>
      <c r="H19" s="44" t="s">
        <v>627</v>
      </c>
      <c r="I19" s="24"/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5" t="s">
        <v>477</v>
      </c>
      <c r="B20" s="45" t="s">
        <v>22</v>
      </c>
      <c r="C20" s="45" t="s">
        <v>460</v>
      </c>
      <c r="D20" s="45" t="s">
        <v>492</v>
      </c>
      <c r="E20" s="46" t="s">
        <v>467</v>
      </c>
      <c r="F20" s="44" t="s">
        <v>24</v>
      </c>
      <c r="G20" s="20"/>
      <c r="H20" s="44" t="s">
        <v>627</v>
      </c>
      <c r="I20" s="24"/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30" x14ac:dyDescent="0.25">
      <c r="A21" s="7" t="s">
        <v>478</v>
      </c>
      <c r="B21" s="44" t="s">
        <v>51</v>
      </c>
      <c r="C21" s="45" t="s">
        <v>460</v>
      </c>
      <c r="D21" s="45" t="s">
        <v>492</v>
      </c>
      <c r="E21" s="46" t="s">
        <v>58</v>
      </c>
      <c r="F21" s="44" t="s">
        <v>24</v>
      </c>
      <c r="G21" s="20"/>
      <c r="H21" s="44" t="s">
        <v>627</v>
      </c>
      <c r="I21" s="24"/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30" x14ac:dyDescent="0.25">
      <c r="A22" s="7" t="s">
        <v>478</v>
      </c>
      <c r="B22" s="44" t="s">
        <v>51</v>
      </c>
      <c r="C22" s="45" t="s">
        <v>460</v>
      </c>
      <c r="D22" s="45" t="s">
        <v>492</v>
      </c>
      <c r="E22" s="46" t="s">
        <v>468</v>
      </c>
      <c r="F22" s="44" t="s">
        <v>629</v>
      </c>
      <c r="G22" s="20"/>
      <c r="H22" s="44" t="s">
        <v>630</v>
      </c>
      <c r="I22" s="24"/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30" x14ac:dyDescent="0.25">
      <c r="A23" s="7" t="s">
        <v>478</v>
      </c>
      <c r="B23" s="44" t="s">
        <v>51</v>
      </c>
      <c r="C23" s="45" t="s">
        <v>460</v>
      </c>
      <c r="D23" s="45" t="s">
        <v>492</v>
      </c>
      <c r="E23" s="46" t="s">
        <v>469</v>
      </c>
      <c r="F23" s="44" t="s">
        <v>629</v>
      </c>
      <c r="G23" s="20"/>
      <c r="H23" s="44" t="s">
        <v>630</v>
      </c>
      <c r="I23" s="24"/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30" x14ac:dyDescent="0.25">
      <c r="A24" s="7" t="s">
        <v>478</v>
      </c>
      <c r="B24" s="44" t="s">
        <v>51</v>
      </c>
      <c r="C24" s="45" t="s">
        <v>460</v>
      </c>
      <c r="D24" s="45" t="s">
        <v>492</v>
      </c>
      <c r="E24" s="47" t="s">
        <v>56</v>
      </c>
      <c r="F24" s="44" t="s">
        <v>629</v>
      </c>
      <c r="G24" s="20"/>
      <c r="H24" s="44" t="s">
        <v>630</v>
      </c>
      <c r="I24" s="24"/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45" x14ac:dyDescent="0.25">
      <c r="A25" s="7" t="s">
        <v>479</v>
      </c>
      <c r="B25" s="44" t="s">
        <v>61</v>
      </c>
      <c r="C25" s="45" t="s">
        <v>460</v>
      </c>
      <c r="D25" s="45" t="s">
        <v>492</v>
      </c>
      <c r="E25" s="46" t="s">
        <v>61</v>
      </c>
      <c r="F25" s="44" t="s">
        <v>62</v>
      </c>
      <c r="G25" s="20"/>
      <c r="H25" s="44" t="s">
        <v>255</v>
      </c>
      <c r="I25" s="24"/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30" x14ac:dyDescent="0.25">
      <c r="A26" s="7" t="s">
        <v>480</v>
      </c>
      <c r="B26" s="44" t="s">
        <v>489</v>
      </c>
      <c r="C26" s="45" t="s">
        <v>460</v>
      </c>
      <c r="D26" s="45" t="s">
        <v>492</v>
      </c>
      <c r="E26" s="46" t="s">
        <v>64</v>
      </c>
      <c r="F26" s="44" t="s">
        <v>629</v>
      </c>
      <c r="G26" s="20"/>
      <c r="H26" s="44" t="s">
        <v>630</v>
      </c>
      <c r="I26" s="24"/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60" x14ac:dyDescent="0.25">
      <c r="A27" s="7" t="s">
        <v>481</v>
      </c>
      <c r="B27" s="44" t="s">
        <v>101</v>
      </c>
      <c r="C27" s="45" t="s">
        <v>460</v>
      </c>
      <c r="D27" s="45" t="s">
        <v>492</v>
      </c>
      <c r="E27" s="46" t="s">
        <v>67</v>
      </c>
      <c r="F27" s="44" t="s">
        <v>10</v>
      </c>
      <c r="G27" s="20"/>
      <c r="H27" s="44" t="s">
        <v>626</v>
      </c>
      <c r="I27" s="24"/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45" x14ac:dyDescent="0.25">
      <c r="A28" s="7" t="s">
        <v>482</v>
      </c>
      <c r="B28" s="44" t="s">
        <v>70</v>
      </c>
      <c r="C28" s="45" t="s">
        <v>460</v>
      </c>
      <c r="D28" s="45" t="s">
        <v>492</v>
      </c>
      <c r="E28" s="46" t="s">
        <v>71</v>
      </c>
      <c r="F28" s="44" t="s">
        <v>62</v>
      </c>
      <c r="G28" s="20"/>
      <c r="H28" s="44" t="s">
        <v>255</v>
      </c>
      <c r="I28" s="24"/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30" x14ac:dyDescent="0.25">
      <c r="A29" s="7" t="s">
        <v>483</v>
      </c>
      <c r="B29" s="44" t="s">
        <v>490</v>
      </c>
      <c r="C29" s="45" t="s">
        <v>460</v>
      </c>
      <c r="D29" s="45" t="s">
        <v>492</v>
      </c>
      <c r="E29" s="46" t="s">
        <v>470</v>
      </c>
      <c r="F29" s="44" t="s">
        <v>75</v>
      </c>
      <c r="G29" s="20"/>
      <c r="H29" s="44" t="s">
        <v>249</v>
      </c>
      <c r="I29" s="24"/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7" t="s">
        <v>483</v>
      </c>
      <c r="B30" s="44" t="s">
        <v>490</v>
      </c>
      <c r="C30" s="45" t="s">
        <v>460</v>
      </c>
      <c r="D30" s="45" t="s">
        <v>492</v>
      </c>
      <c r="E30" s="46" t="s">
        <v>471</v>
      </c>
      <c r="F30" s="44" t="s">
        <v>75</v>
      </c>
      <c r="G30" s="20"/>
      <c r="H30" s="44" t="s">
        <v>249</v>
      </c>
      <c r="I30" s="24"/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7" t="s">
        <v>483</v>
      </c>
      <c r="B31" s="44" t="s">
        <v>490</v>
      </c>
      <c r="C31" s="45" t="s">
        <v>460</v>
      </c>
      <c r="D31" s="45" t="s">
        <v>492</v>
      </c>
      <c r="E31" s="46" t="s">
        <v>472</v>
      </c>
      <c r="F31" s="44" t="s">
        <v>75</v>
      </c>
      <c r="G31" s="20"/>
      <c r="H31" s="44" t="s">
        <v>249</v>
      </c>
      <c r="I31" s="25"/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7" t="s">
        <v>484</v>
      </c>
      <c r="B32" s="44" t="s">
        <v>78</v>
      </c>
      <c r="C32" s="45" t="s">
        <v>460</v>
      </c>
      <c r="D32" s="45" t="s">
        <v>492</v>
      </c>
      <c r="E32" s="46" t="s">
        <v>79</v>
      </c>
      <c r="F32" s="44" t="s">
        <v>62</v>
      </c>
      <c r="G32" s="20"/>
      <c r="H32" s="44" t="s">
        <v>255</v>
      </c>
      <c r="I32" s="25"/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7" t="s">
        <v>484</v>
      </c>
      <c r="B33" s="44" t="s">
        <v>78</v>
      </c>
      <c r="C33" s="45" t="s">
        <v>460</v>
      </c>
      <c r="D33" s="45" t="s">
        <v>492</v>
      </c>
      <c r="E33" s="46" t="s">
        <v>473</v>
      </c>
      <c r="F33" s="44" t="s">
        <v>62</v>
      </c>
      <c r="G33" s="20"/>
      <c r="H33" s="44" t="s">
        <v>255</v>
      </c>
      <c r="I33" s="24"/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7" t="s">
        <v>485</v>
      </c>
      <c r="B34" s="44" t="s">
        <v>491</v>
      </c>
      <c r="C34" s="45" t="s">
        <v>460</v>
      </c>
      <c r="D34" s="45" t="s">
        <v>492</v>
      </c>
      <c r="E34" s="46" t="s">
        <v>83</v>
      </c>
      <c r="F34" s="44" t="s">
        <v>62</v>
      </c>
      <c r="G34" s="20"/>
      <c r="H34" s="44" t="s">
        <v>255</v>
      </c>
      <c r="I34" s="24"/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7" t="s">
        <v>486</v>
      </c>
      <c r="B35" s="44" t="s">
        <v>86</v>
      </c>
      <c r="C35" s="45" t="s">
        <v>460</v>
      </c>
      <c r="D35" s="45" t="s">
        <v>492</v>
      </c>
      <c r="E35" s="46" t="s">
        <v>474</v>
      </c>
      <c r="F35" s="44" t="s">
        <v>24</v>
      </c>
      <c r="G35" s="20"/>
      <c r="H35" s="44" t="s">
        <v>627</v>
      </c>
      <c r="I35" s="25"/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30" x14ac:dyDescent="0.25">
      <c r="A36" s="7" t="s">
        <v>486</v>
      </c>
      <c r="B36" s="44" t="s">
        <v>86</v>
      </c>
      <c r="C36" s="45" t="s">
        <v>460</v>
      </c>
      <c r="D36" s="45" t="s">
        <v>492</v>
      </c>
      <c r="E36" s="46" t="s">
        <v>87</v>
      </c>
      <c r="F36" s="44" t="s">
        <v>24</v>
      </c>
      <c r="G36" s="20"/>
      <c r="H36" s="44" t="s">
        <v>627</v>
      </c>
      <c r="I36" s="25"/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9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3" t="s">
        <v>444</v>
      </c>
      <c r="K1" s="43" t="s">
        <v>447</v>
      </c>
      <c r="L1" s="43" t="s">
        <v>445</v>
      </c>
      <c r="M1" s="43" t="s">
        <v>446</v>
      </c>
      <c r="N1" s="43" t="s">
        <v>448</v>
      </c>
      <c r="O1" s="43" t="s">
        <v>449</v>
      </c>
      <c r="P1" s="43" t="s">
        <v>452</v>
      </c>
      <c r="Q1" s="43" t="s">
        <v>450</v>
      </c>
      <c r="R1" s="43" t="s">
        <v>451</v>
      </c>
      <c r="S1" s="43" t="s">
        <v>453</v>
      </c>
      <c r="T1" s="43" t="s">
        <v>505</v>
      </c>
      <c r="U1" s="43" t="s">
        <v>454</v>
      </c>
      <c r="V1" s="43" t="s">
        <v>456</v>
      </c>
      <c r="W1" s="43" t="s">
        <v>455</v>
      </c>
    </row>
    <row r="2" spans="1:23" ht="45" x14ac:dyDescent="0.25">
      <c r="A2" s="3" t="s">
        <v>90</v>
      </c>
      <c r="B2" s="44" t="s">
        <v>6</v>
      </c>
      <c r="C2" s="47" t="s">
        <v>507</v>
      </c>
      <c r="D2" s="45" t="s">
        <v>576</v>
      </c>
      <c r="E2" s="47" t="s">
        <v>506</v>
      </c>
      <c r="F2" s="4"/>
      <c r="G2" s="20"/>
      <c r="H2" s="26"/>
      <c r="I2" s="24"/>
    </row>
    <row r="3" spans="1:23" ht="30" x14ac:dyDescent="0.25">
      <c r="A3" s="3" t="s">
        <v>90</v>
      </c>
      <c r="B3" s="44" t="s">
        <v>6</v>
      </c>
      <c r="C3" s="47" t="s">
        <v>507</v>
      </c>
      <c r="D3" s="45" t="s">
        <v>576</v>
      </c>
      <c r="E3" s="47" t="s">
        <v>573</v>
      </c>
      <c r="F3" s="4"/>
      <c r="G3" s="20"/>
      <c r="H3" s="26"/>
      <c r="I3" s="24"/>
    </row>
    <row r="4" spans="1:23" ht="83.25" customHeight="1" x14ac:dyDescent="0.25">
      <c r="A4" s="4" t="s">
        <v>91</v>
      </c>
      <c r="B4" s="44" t="s">
        <v>11</v>
      </c>
      <c r="C4" s="47" t="s">
        <v>507</v>
      </c>
      <c r="D4" s="45" t="s">
        <v>576</v>
      </c>
      <c r="E4" s="47" t="s">
        <v>574</v>
      </c>
      <c r="F4" s="4"/>
      <c r="G4" s="20"/>
      <c r="H4" s="26"/>
      <c r="I4" s="33"/>
    </row>
    <row r="5" spans="1:23" ht="63" customHeight="1" x14ac:dyDescent="0.25">
      <c r="A5" s="5" t="s">
        <v>92</v>
      </c>
      <c r="B5" s="44" t="s">
        <v>14</v>
      </c>
      <c r="C5" s="47" t="s">
        <v>507</v>
      </c>
      <c r="D5" s="45" t="s">
        <v>576</v>
      </c>
      <c r="E5" s="47" t="s">
        <v>510</v>
      </c>
      <c r="F5" s="4"/>
      <c r="G5" s="20"/>
      <c r="H5" s="26"/>
      <c r="I5" s="24"/>
    </row>
    <row r="6" spans="1:23" ht="63" customHeight="1" x14ac:dyDescent="0.25">
      <c r="A6" s="5" t="s">
        <v>563</v>
      </c>
      <c r="B6" s="44" t="s">
        <v>22</v>
      </c>
      <c r="C6" s="47" t="s">
        <v>507</v>
      </c>
      <c r="D6" s="45" t="s">
        <v>576</v>
      </c>
      <c r="E6" s="47" t="s">
        <v>514</v>
      </c>
      <c r="F6" s="4"/>
      <c r="G6" s="20"/>
      <c r="H6" s="26"/>
      <c r="I6" s="33"/>
    </row>
    <row r="7" spans="1:23" ht="87.75" customHeight="1" x14ac:dyDescent="0.25">
      <c r="A7" s="5" t="s">
        <v>563</v>
      </c>
      <c r="B7" s="44" t="s">
        <v>22</v>
      </c>
      <c r="C7" s="47" t="s">
        <v>507</v>
      </c>
      <c r="D7" s="45" t="s">
        <v>576</v>
      </c>
      <c r="E7" s="47" t="s">
        <v>530</v>
      </c>
      <c r="F7" s="6"/>
      <c r="G7" s="20"/>
      <c r="H7" s="26"/>
      <c r="I7" s="24"/>
    </row>
    <row r="8" spans="1:23" ht="30" x14ac:dyDescent="0.25">
      <c r="A8" s="5" t="s">
        <v>563</v>
      </c>
      <c r="B8" s="44" t="s">
        <v>22</v>
      </c>
      <c r="C8" s="47" t="s">
        <v>507</v>
      </c>
      <c r="D8" s="45" t="s">
        <v>576</v>
      </c>
      <c r="E8" s="47" t="s">
        <v>515</v>
      </c>
      <c r="F8" s="6"/>
      <c r="G8" s="20"/>
      <c r="H8" s="26"/>
      <c r="I8" s="24"/>
    </row>
    <row r="9" spans="1:23" ht="30" x14ac:dyDescent="0.25">
      <c r="A9" s="5" t="s">
        <v>563</v>
      </c>
      <c r="B9" s="44" t="s">
        <v>22</v>
      </c>
      <c r="C9" s="47" t="s">
        <v>507</v>
      </c>
      <c r="D9" s="45" t="s">
        <v>576</v>
      </c>
      <c r="E9" s="46" t="s">
        <v>462</v>
      </c>
      <c r="F9" s="6"/>
      <c r="G9" s="20"/>
      <c r="H9" s="26"/>
      <c r="I9" s="24"/>
    </row>
    <row r="10" spans="1:23" ht="60" x14ac:dyDescent="0.25">
      <c r="A10" s="5" t="s">
        <v>563</v>
      </c>
      <c r="B10" s="44" t="s">
        <v>22</v>
      </c>
      <c r="C10" s="47" t="s">
        <v>507</v>
      </c>
      <c r="D10" s="45" t="s">
        <v>576</v>
      </c>
      <c r="E10" s="47" t="s">
        <v>516</v>
      </c>
      <c r="F10" s="6"/>
      <c r="G10" s="20"/>
      <c r="H10" s="26"/>
      <c r="I10" s="24"/>
    </row>
    <row r="11" spans="1:23" ht="45" x14ac:dyDescent="0.25">
      <c r="A11" s="5" t="s">
        <v>563</v>
      </c>
      <c r="B11" s="44" t="s">
        <v>22</v>
      </c>
      <c r="C11" s="47" t="s">
        <v>507</v>
      </c>
      <c r="D11" s="45" t="s">
        <v>576</v>
      </c>
      <c r="E11" s="47" t="s">
        <v>519</v>
      </c>
      <c r="F11" s="6"/>
      <c r="G11" s="20"/>
      <c r="H11" s="26"/>
      <c r="I11" s="24"/>
    </row>
    <row r="12" spans="1:23" ht="75" x14ac:dyDescent="0.25">
      <c r="A12" s="5" t="s">
        <v>563</v>
      </c>
      <c r="B12" s="44" t="s">
        <v>22</v>
      </c>
      <c r="C12" s="47" t="s">
        <v>507</v>
      </c>
      <c r="D12" s="45" t="s">
        <v>576</v>
      </c>
      <c r="E12" s="47" t="s">
        <v>520</v>
      </c>
      <c r="F12" s="6"/>
      <c r="G12" s="20"/>
      <c r="H12" s="26"/>
      <c r="I12" s="24"/>
    </row>
    <row r="13" spans="1:23" ht="45" x14ac:dyDescent="0.25">
      <c r="A13" s="5" t="s">
        <v>563</v>
      </c>
      <c r="B13" s="44" t="s">
        <v>22</v>
      </c>
      <c r="C13" s="47" t="s">
        <v>507</v>
      </c>
      <c r="D13" s="45" t="s">
        <v>576</v>
      </c>
      <c r="E13" s="47" t="s">
        <v>517</v>
      </c>
      <c r="F13" s="8"/>
      <c r="G13" s="20"/>
      <c r="H13" s="26"/>
      <c r="I13" s="24"/>
    </row>
    <row r="14" spans="1:23" ht="30" x14ac:dyDescent="0.25">
      <c r="A14" s="5" t="s">
        <v>563</v>
      </c>
      <c r="B14" s="44" t="s">
        <v>22</v>
      </c>
      <c r="C14" s="47" t="s">
        <v>507</v>
      </c>
      <c r="D14" s="45" t="s">
        <v>576</v>
      </c>
      <c r="E14" s="47" t="s">
        <v>521</v>
      </c>
      <c r="F14" s="8"/>
      <c r="G14" s="20"/>
      <c r="H14" s="26"/>
      <c r="I14" s="24"/>
    </row>
    <row r="15" spans="1:23" ht="60" x14ac:dyDescent="0.25">
      <c r="A15" s="5" t="s">
        <v>563</v>
      </c>
      <c r="B15" s="44" t="s">
        <v>22</v>
      </c>
      <c r="C15" s="47" t="s">
        <v>507</v>
      </c>
      <c r="D15" s="45" t="s">
        <v>576</v>
      </c>
      <c r="E15" s="47" t="s">
        <v>524</v>
      </c>
      <c r="F15" s="8"/>
      <c r="G15" s="20"/>
      <c r="H15" s="26"/>
      <c r="I15" s="24"/>
    </row>
    <row r="16" spans="1:23" ht="80.25" customHeight="1" x14ac:dyDescent="0.25">
      <c r="A16" s="5" t="s">
        <v>563</v>
      </c>
      <c r="B16" s="44" t="s">
        <v>22</v>
      </c>
      <c r="C16" s="47" t="s">
        <v>507</v>
      </c>
      <c r="D16" s="45" t="s">
        <v>576</v>
      </c>
      <c r="E16" s="47" t="s">
        <v>511</v>
      </c>
      <c r="F16" s="8"/>
      <c r="G16" s="22"/>
      <c r="H16" s="26"/>
      <c r="I16" s="24"/>
    </row>
    <row r="17" spans="1:9" ht="107.25" customHeight="1" x14ac:dyDescent="0.25">
      <c r="A17" s="5" t="s">
        <v>563</v>
      </c>
      <c r="B17" s="44" t="s">
        <v>22</v>
      </c>
      <c r="C17" s="47" t="s">
        <v>507</v>
      </c>
      <c r="D17" s="45" t="s">
        <v>576</v>
      </c>
      <c r="E17" s="47" t="s">
        <v>512</v>
      </c>
      <c r="F17" s="8"/>
      <c r="G17" s="22"/>
      <c r="H17" s="26"/>
      <c r="I17" s="24"/>
    </row>
    <row r="18" spans="1:9" ht="64.5" customHeight="1" x14ac:dyDescent="0.25">
      <c r="A18" s="5" t="s">
        <v>563</v>
      </c>
      <c r="B18" s="44" t="s">
        <v>22</v>
      </c>
      <c r="C18" s="47" t="s">
        <v>507</v>
      </c>
      <c r="D18" s="45" t="s">
        <v>576</v>
      </c>
      <c r="E18" s="46" t="s">
        <v>513</v>
      </c>
      <c r="F18" s="8"/>
      <c r="G18" s="20"/>
      <c r="H18" s="26"/>
      <c r="I18" s="24"/>
    </row>
    <row r="19" spans="1:9" ht="55.5" customHeight="1" x14ac:dyDescent="0.25">
      <c r="A19" s="5" t="s">
        <v>563</v>
      </c>
      <c r="B19" s="44" t="s">
        <v>22</v>
      </c>
      <c r="C19" s="47" t="s">
        <v>507</v>
      </c>
      <c r="D19" s="45" t="s">
        <v>576</v>
      </c>
      <c r="E19" s="47" t="s">
        <v>518</v>
      </c>
      <c r="F19" s="8"/>
      <c r="G19" s="20"/>
      <c r="H19" s="26"/>
      <c r="I19" s="24"/>
    </row>
    <row r="20" spans="1:9" ht="30" x14ac:dyDescent="0.25">
      <c r="A20" s="5" t="s">
        <v>563</v>
      </c>
      <c r="B20" s="44" t="s">
        <v>22</v>
      </c>
      <c r="C20" s="47" t="s">
        <v>507</v>
      </c>
      <c r="D20" s="45" t="s">
        <v>576</v>
      </c>
      <c r="E20" s="47" t="s">
        <v>525</v>
      </c>
      <c r="F20" s="6"/>
      <c r="G20" s="20"/>
      <c r="H20" s="25"/>
      <c r="I20" s="24"/>
    </row>
    <row r="21" spans="1:9" ht="45" x14ac:dyDescent="0.25">
      <c r="A21" s="5" t="s">
        <v>563</v>
      </c>
      <c r="B21" s="44" t="s">
        <v>22</v>
      </c>
      <c r="C21" s="47" t="s">
        <v>507</v>
      </c>
      <c r="D21" s="45" t="s">
        <v>576</v>
      </c>
      <c r="E21" s="47" t="s">
        <v>523</v>
      </c>
      <c r="F21" s="6"/>
      <c r="G21" s="20"/>
      <c r="H21" s="26"/>
      <c r="I21" s="24"/>
    </row>
    <row r="22" spans="1:9" ht="45" x14ac:dyDescent="0.25">
      <c r="A22" s="5" t="s">
        <v>563</v>
      </c>
      <c r="B22" s="44" t="s">
        <v>22</v>
      </c>
      <c r="C22" s="47" t="s">
        <v>507</v>
      </c>
      <c r="D22" s="45" t="s">
        <v>576</v>
      </c>
      <c r="E22" s="47" t="s">
        <v>528</v>
      </c>
      <c r="F22" s="6"/>
      <c r="G22" s="20"/>
      <c r="H22" s="25"/>
      <c r="I22" s="24"/>
    </row>
    <row r="23" spans="1:9" ht="30" x14ac:dyDescent="0.25">
      <c r="A23" s="5" t="s">
        <v>563</v>
      </c>
      <c r="B23" s="44" t="s">
        <v>22</v>
      </c>
      <c r="C23" s="47" t="s">
        <v>507</v>
      </c>
      <c r="D23" s="45" t="s">
        <v>576</v>
      </c>
      <c r="E23" s="47" t="s">
        <v>522</v>
      </c>
      <c r="F23" s="6"/>
      <c r="G23" s="20"/>
      <c r="H23" s="26"/>
      <c r="I23" s="24"/>
    </row>
    <row r="24" spans="1:9" ht="30" x14ac:dyDescent="0.25">
      <c r="A24" s="5" t="s">
        <v>563</v>
      </c>
      <c r="B24" s="44" t="s">
        <v>22</v>
      </c>
      <c r="C24" s="47" t="s">
        <v>507</v>
      </c>
      <c r="D24" s="45" t="s">
        <v>576</v>
      </c>
      <c r="E24" s="47" t="s">
        <v>527</v>
      </c>
      <c r="F24" s="6"/>
      <c r="G24" s="20"/>
      <c r="H24" s="25"/>
      <c r="I24" s="24"/>
    </row>
    <row r="25" spans="1:9" ht="45" x14ac:dyDescent="0.25">
      <c r="A25" s="5" t="s">
        <v>563</v>
      </c>
      <c r="B25" s="44" t="s">
        <v>22</v>
      </c>
      <c r="C25" s="47" t="s">
        <v>507</v>
      </c>
      <c r="D25" s="45" t="s">
        <v>576</v>
      </c>
      <c r="E25" s="47" t="s">
        <v>529</v>
      </c>
      <c r="F25" s="6"/>
      <c r="G25" s="20"/>
      <c r="H25" s="26"/>
      <c r="I25" s="24"/>
    </row>
    <row r="26" spans="1:9" ht="30" x14ac:dyDescent="0.25">
      <c r="A26" s="5" t="s">
        <v>563</v>
      </c>
      <c r="B26" s="44" t="s">
        <v>22</v>
      </c>
      <c r="C26" s="47" t="s">
        <v>507</v>
      </c>
      <c r="D26" s="45" t="s">
        <v>576</v>
      </c>
      <c r="E26" s="47" t="s">
        <v>526</v>
      </c>
      <c r="F26" s="6"/>
      <c r="G26" s="20"/>
      <c r="H26" s="26"/>
      <c r="I26" s="24"/>
    </row>
    <row r="27" spans="1:9" ht="30" x14ac:dyDescent="0.25">
      <c r="A27" s="7" t="s">
        <v>564</v>
      </c>
      <c r="B27" s="44" t="s">
        <v>51</v>
      </c>
      <c r="C27" s="47" t="s">
        <v>507</v>
      </c>
      <c r="D27" s="45" t="s">
        <v>576</v>
      </c>
      <c r="E27" s="47" t="s">
        <v>531</v>
      </c>
      <c r="F27" s="6"/>
      <c r="G27" s="20"/>
      <c r="H27" s="26"/>
      <c r="I27" s="24"/>
    </row>
    <row r="28" spans="1:9" ht="15.75" x14ac:dyDescent="0.25">
      <c r="A28" s="7" t="s">
        <v>564</v>
      </c>
      <c r="B28" s="44" t="s">
        <v>51</v>
      </c>
      <c r="C28" s="47" t="s">
        <v>507</v>
      </c>
      <c r="D28" s="45" t="s">
        <v>576</v>
      </c>
      <c r="E28" s="47" t="s">
        <v>533</v>
      </c>
      <c r="F28" s="6"/>
      <c r="G28" s="20"/>
      <c r="H28" s="26"/>
      <c r="I28" s="24"/>
    </row>
    <row r="29" spans="1:9" ht="48.75" customHeight="1" x14ac:dyDescent="0.25">
      <c r="A29" s="7" t="s">
        <v>564</v>
      </c>
      <c r="B29" s="44" t="s">
        <v>51</v>
      </c>
      <c r="C29" s="47" t="s">
        <v>507</v>
      </c>
      <c r="D29" s="45" t="s">
        <v>576</v>
      </c>
      <c r="E29" s="47" t="s">
        <v>575</v>
      </c>
      <c r="F29" s="6"/>
      <c r="G29" s="20"/>
      <c r="H29" s="26"/>
      <c r="I29" s="24"/>
    </row>
    <row r="30" spans="1:9" ht="94.5" customHeight="1" x14ac:dyDescent="0.25">
      <c r="A30" s="7" t="s">
        <v>564</v>
      </c>
      <c r="B30" s="44" t="s">
        <v>51</v>
      </c>
      <c r="C30" s="47" t="s">
        <v>507</v>
      </c>
      <c r="D30" s="45" t="s">
        <v>576</v>
      </c>
      <c r="E30" s="47" t="s">
        <v>534</v>
      </c>
      <c r="F30" s="6"/>
      <c r="G30" s="20"/>
      <c r="H30" s="26"/>
      <c r="I30" s="25"/>
    </row>
    <row r="31" spans="1:9" ht="51" customHeight="1" x14ac:dyDescent="0.25">
      <c r="A31" s="7" t="s">
        <v>564</v>
      </c>
      <c r="B31" s="44" t="s">
        <v>51</v>
      </c>
      <c r="C31" s="47" t="s">
        <v>507</v>
      </c>
      <c r="D31" s="45" t="s">
        <v>576</v>
      </c>
      <c r="E31" s="47" t="s">
        <v>535</v>
      </c>
      <c r="F31" s="6"/>
      <c r="G31" s="20"/>
      <c r="H31" s="26"/>
      <c r="I31" s="25"/>
    </row>
    <row r="32" spans="1:9" ht="90.75" customHeight="1" x14ac:dyDescent="0.25">
      <c r="A32" s="7" t="s">
        <v>564</v>
      </c>
      <c r="B32" s="44" t="s">
        <v>51</v>
      </c>
      <c r="C32" s="47" t="s">
        <v>507</v>
      </c>
      <c r="D32" s="45" t="s">
        <v>576</v>
      </c>
      <c r="E32" s="47" t="s">
        <v>536</v>
      </c>
      <c r="F32" s="6"/>
      <c r="G32" s="20"/>
      <c r="H32" s="26"/>
      <c r="I32" s="24"/>
    </row>
    <row r="33" spans="1:9" ht="50.25" customHeight="1" x14ac:dyDescent="0.25">
      <c r="A33" s="7" t="s">
        <v>564</v>
      </c>
      <c r="B33" s="44" t="s">
        <v>51</v>
      </c>
      <c r="C33" s="47" t="s">
        <v>507</v>
      </c>
      <c r="D33" s="45" t="s">
        <v>576</v>
      </c>
      <c r="E33" s="47" t="s">
        <v>538</v>
      </c>
      <c r="F33" s="6"/>
      <c r="G33" s="20"/>
      <c r="H33" s="26"/>
      <c r="I33" s="24"/>
    </row>
    <row r="34" spans="1:9" ht="52.5" customHeight="1" x14ac:dyDescent="0.25">
      <c r="A34" s="7" t="s">
        <v>564</v>
      </c>
      <c r="B34" s="44" t="s">
        <v>51</v>
      </c>
      <c r="C34" s="47" t="s">
        <v>507</v>
      </c>
      <c r="D34" s="45" t="s">
        <v>576</v>
      </c>
      <c r="E34" s="47" t="s">
        <v>540</v>
      </c>
      <c r="F34" s="6"/>
      <c r="G34" s="20"/>
      <c r="H34" s="26"/>
      <c r="I34" s="25"/>
    </row>
    <row r="35" spans="1:9" ht="15.75" x14ac:dyDescent="0.25">
      <c r="A35" s="7" t="s">
        <v>564</v>
      </c>
      <c r="B35" s="44" t="s">
        <v>51</v>
      </c>
      <c r="C35" s="47" t="s">
        <v>507</v>
      </c>
      <c r="D35" s="45" t="s">
        <v>576</v>
      </c>
      <c r="E35" s="47" t="s">
        <v>539</v>
      </c>
      <c r="F35" s="6"/>
      <c r="G35" s="20"/>
      <c r="H35" s="26"/>
      <c r="I35" s="25"/>
    </row>
    <row r="36" spans="1:9" ht="30" x14ac:dyDescent="0.25">
      <c r="A36" s="7" t="s">
        <v>564</v>
      </c>
      <c r="B36" s="44" t="s">
        <v>51</v>
      </c>
      <c r="C36" s="47" t="s">
        <v>507</v>
      </c>
      <c r="D36" s="45" t="s">
        <v>576</v>
      </c>
      <c r="E36" s="47" t="s">
        <v>537</v>
      </c>
    </row>
    <row r="37" spans="1:9" ht="15.75" x14ac:dyDescent="0.25">
      <c r="A37" s="7" t="s">
        <v>564</v>
      </c>
      <c r="B37" s="44" t="s">
        <v>51</v>
      </c>
      <c r="C37" s="47" t="s">
        <v>507</v>
      </c>
      <c r="D37" s="45" t="s">
        <v>576</v>
      </c>
      <c r="E37" s="47" t="s">
        <v>532</v>
      </c>
    </row>
    <row r="38" spans="1:9" ht="30" x14ac:dyDescent="0.25">
      <c r="A38" s="55" t="s">
        <v>565</v>
      </c>
      <c r="B38" s="44" t="s">
        <v>61</v>
      </c>
      <c r="C38" s="47" t="s">
        <v>507</v>
      </c>
      <c r="D38" s="45" t="s">
        <v>576</v>
      </c>
      <c r="E38" s="47" t="s">
        <v>541</v>
      </c>
    </row>
    <row r="39" spans="1:9" ht="30" x14ac:dyDescent="0.25">
      <c r="A39" s="55" t="s">
        <v>566</v>
      </c>
      <c r="B39" s="44" t="s">
        <v>64</v>
      </c>
      <c r="C39" s="47" t="s">
        <v>507</v>
      </c>
      <c r="D39" s="45" t="s">
        <v>576</v>
      </c>
      <c r="E39" s="47" t="s">
        <v>542</v>
      </c>
    </row>
    <row r="40" spans="1:9" ht="60" x14ac:dyDescent="0.25">
      <c r="A40" s="56" t="s">
        <v>566</v>
      </c>
      <c r="B40" s="44" t="s">
        <v>64</v>
      </c>
      <c r="C40" s="47" t="s">
        <v>507</v>
      </c>
      <c r="D40" s="45" t="s">
        <v>576</v>
      </c>
      <c r="E40" s="47" t="s">
        <v>543</v>
      </c>
    </row>
    <row r="41" spans="1:9" ht="30" x14ac:dyDescent="0.25">
      <c r="A41" s="56" t="s">
        <v>566</v>
      </c>
      <c r="B41" s="44" t="s">
        <v>64</v>
      </c>
      <c r="C41" s="47" t="s">
        <v>507</v>
      </c>
      <c r="D41" s="45" t="s">
        <v>576</v>
      </c>
      <c r="E41" s="47" t="s">
        <v>544</v>
      </c>
    </row>
    <row r="42" spans="1:9" ht="60" x14ac:dyDescent="0.25">
      <c r="A42" s="56" t="s">
        <v>567</v>
      </c>
      <c r="B42" s="44" t="s">
        <v>101</v>
      </c>
      <c r="C42" s="47" t="s">
        <v>507</v>
      </c>
      <c r="D42" s="45" t="s">
        <v>576</v>
      </c>
      <c r="E42" s="47" t="s">
        <v>545</v>
      </c>
    </row>
    <row r="43" spans="1:9" ht="30" x14ac:dyDescent="0.25">
      <c r="A43" s="56" t="s">
        <v>568</v>
      </c>
      <c r="B43" s="44" t="s">
        <v>103</v>
      </c>
      <c r="C43" s="47" t="s">
        <v>507</v>
      </c>
      <c r="D43" s="45" t="s">
        <v>576</v>
      </c>
      <c r="E43" s="47" t="s">
        <v>547</v>
      </c>
    </row>
    <row r="44" spans="1:9" ht="15.75" x14ac:dyDescent="0.25">
      <c r="A44" s="56" t="s">
        <v>568</v>
      </c>
      <c r="B44" s="44" t="s">
        <v>103</v>
      </c>
      <c r="C44" s="47" t="s">
        <v>507</v>
      </c>
      <c r="D44" s="45" t="s">
        <v>576</v>
      </c>
      <c r="E44" s="47" t="s">
        <v>548</v>
      </c>
    </row>
    <row r="45" spans="1:9" ht="60" x14ac:dyDescent="0.25">
      <c r="A45" s="56" t="s">
        <v>568</v>
      </c>
      <c r="B45" s="44" t="s">
        <v>103</v>
      </c>
      <c r="C45" s="47" t="s">
        <v>507</v>
      </c>
      <c r="D45" s="45" t="s">
        <v>576</v>
      </c>
      <c r="E45" s="47" t="s">
        <v>549</v>
      </c>
    </row>
    <row r="46" spans="1:9" ht="30" x14ac:dyDescent="0.25">
      <c r="A46" s="56" t="s">
        <v>568</v>
      </c>
      <c r="B46" s="44" t="s">
        <v>103</v>
      </c>
      <c r="C46" s="47" t="s">
        <v>507</v>
      </c>
      <c r="D46" s="45" t="s">
        <v>576</v>
      </c>
      <c r="E46" s="47" t="s">
        <v>552</v>
      </c>
    </row>
    <row r="47" spans="1:9" ht="45" x14ac:dyDescent="0.25">
      <c r="A47" s="56" t="s">
        <v>568</v>
      </c>
      <c r="B47" s="44" t="s">
        <v>103</v>
      </c>
      <c r="C47" s="47" t="s">
        <v>507</v>
      </c>
      <c r="D47" s="45" t="s">
        <v>576</v>
      </c>
      <c r="E47" s="47" t="s">
        <v>546</v>
      </c>
    </row>
    <row r="48" spans="1:9" ht="30" x14ac:dyDescent="0.25">
      <c r="A48" s="56" t="s">
        <v>568</v>
      </c>
      <c r="B48" s="44" t="s">
        <v>103</v>
      </c>
      <c r="C48" s="47" t="s">
        <v>507</v>
      </c>
      <c r="D48" s="45" t="s">
        <v>576</v>
      </c>
      <c r="E48" s="47" t="s">
        <v>550</v>
      </c>
    </row>
    <row r="49" spans="1:5" ht="30" x14ac:dyDescent="0.25">
      <c r="A49" s="56" t="s">
        <v>568</v>
      </c>
      <c r="B49" s="44" t="s">
        <v>103</v>
      </c>
      <c r="C49" s="47" t="s">
        <v>507</v>
      </c>
      <c r="D49" s="45" t="s">
        <v>576</v>
      </c>
      <c r="E49" s="47" t="s">
        <v>551</v>
      </c>
    </row>
    <row r="50" spans="1:5" ht="30" x14ac:dyDescent="0.25">
      <c r="A50" s="56" t="s">
        <v>577</v>
      </c>
      <c r="B50" s="44" t="s">
        <v>105</v>
      </c>
      <c r="C50" s="47" t="s">
        <v>507</v>
      </c>
      <c r="D50" s="45" t="s">
        <v>576</v>
      </c>
      <c r="E50" s="47" t="s">
        <v>553</v>
      </c>
    </row>
    <row r="51" spans="1:5" ht="30" x14ac:dyDescent="0.25">
      <c r="A51" s="56" t="s">
        <v>578</v>
      </c>
      <c r="B51" s="44" t="s">
        <v>70</v>
      </c>
      <c r="C51" s="47" t="s">
        <v>507</v>
      </c>
      <c r="D51" s="45" t="s">
        <v>576</v>
      </c>
      <c r="E51" s="47" t="s">
        <v>554</v>
      </c>
    </row>
    <row r="52" spans="1:5" ht="30" x14ac:dyDescent="0.25">
      <c r="A52" s="56" t="s">
        <v>579</v>
      </c>
      <c r="B52" s="44" t="s">
        <v>73</v>
      </c>
      <c r="C52" s="47" t="s">
        <v>507</v>
      </c>
      <c r="D52" s="45" t="s">
        <v>576</v>
      </c>
      <c r="E52" s="46" t="s">
        <v>558</v>
      </c>
    </row>
    <row r="53" spans="1:5" ht="45" x14ac:dyDescent="0.25">
      <c r="A53" s="56" t="s">
        <v>579</v>
      </c>
      <c r="B53" s="44" t="s">
        <v>73</v>
      </c>
      <c r="C53" s="47" t="s">
        <v>507</v>
      </c>
      <c r="D53" s="45" t="s">
        <v>576</v>
      </c>
      <c r="E53" s="47" t="s">
        <v>555</v>
      </c>
    </row>
    <row r="54" spans="1:5" ht="75" x14ac:dyDescent="0.25">
      <c r="A54" s="56" t="s">
        <v>579</v>
      </c>
      <c r="B54" s="44" t="s">
        <v>73</v>
      </c>
      <c r="C54" s="47" t="s">
        <v>507</v>
      </c>
      <c r="D54" s="45" t="s">
        <v>576</v>
      </c>
      <c r="E54" s="47" t="s">
        <v>556</v>
      </c>
    </row>
    <row r="55" spans="1:5" ht="15.75" x14ac:dyDescent="0.25">
      <c r="A55" s="56" t="s">
        <v>579</v>
      </c>
      <c r="B55" s="44" t="s">
        <v>73</v>
      </c>
      <c r="C55" s="47" t="s">
        <v>507</v>
      </c>
      <c r="D55" s="45" t="s">
        <v>576</v>
      </c>
      <c r="E55" s="47" t="s">
        <v>557</v>
      </c>
    </row>
    <row r="56" spans="1:5" ht="30" x14ac:dyDescent="0.25">
      <c r="A56" s="56" t="s">
        <v>579</v>
      </c>
      <c r="B56" s="44" t="s">
        <v>73</v>
      </c>
      <c r="C56" s="47" t="s">
        <v>507</v>
      </c>
      <c r="D56" s="45" t="s">
        <v>576</v>
      </c>
      <c r="E56" s="47" t="s">
        <v>559</v>
      </c>
    </row>
    <row r="57" spans="1:5" ht="45" x14ac:dyDescent="0.25">
      <c r="A57" s="56" t="s">
        <v>580</v>
      </c>
      <c r="B57" s="44" t="s">
        <v>78</v>
      </c>
      <c r="C57" s="47" t="s">
        <v>507</v>
      </c>
      <c r="D57" s="45" t="s">
        <v>576</v>
      </c>
      <c r="E57" s="47" t="s">
        <v>560</v>
      </c>
    </row>
    <row r="58" spans="1:5" ht="45" x14ac:dyDescent="0.25">
      <c r="A58" s="56" t="s">
        <v>581</v>
      </c>
      <c r="B58" s="44" t="s">
        <v>86</v>
      </c>
      <c r="C58" s="47" t="s">
        <v>507</v>
      </c>
      <c r="D58" s="45" t="s">
        <v>576</v>
      </c>
      <c r="E58" s="47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36.2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2021 (бак.)</vt:lpstr>
      <vt:lpstr>2021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(бак.)'!_Hlk38028257</vt:lpstr>
      <vt:lpstr>'2021 (бакалавриат)'!_Hlk38028257</vt:lpstr>
      <vt:lpstr>'2021 (бак.)'!Область_печати</vt:lpstr>
      <vt:lpstr>'2021 (бакалавриат)'!Область_печати</vt:lpstr>
      <vt:lpstr>'2021 (маг.)'!Область_печати</vt:lpstr>
      <vt:lpstr>'2021 (магистратура)'!Область_печати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Вихрева Марина Игоревна</dc:creator>
  <cp:lastModifiedBy>Борисова Елена Николаевна</cp:lastModifiedBy>
  <cp:lastPrinted>2021-09-16T16:29:42Z</cp:lastPrinted>
  <dcterms:created xsi:type="dcterms:W3CDTF">2021-05-18T10:40:35Z</dcterms:created>
  <dcterms:modified xsi:type="dcterms:W3CDTF">2022-02-28T08:57:27Z</dcterms:modified>
</cp:coreProperties>
</file>