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00" activeTab="0"/>
  </bookViews>
  <sheets>
    <sheet name="Кафедры" sheetId="1" r:id="rId1"/>
  </sheets>
  <definedNames>
    <definedName name="_xlnm.Print_Area" localSheetId="0">'Кафедры'!$A$1:$K$58</definedName>
    <definedName name="_xlnm.Print_Titles" localSheetId="0">'Кафедры'!$3:$3</definedName>
    <definedName name="_xlnm._FilterDatabase" localSheetId="0" hidden="1">'Кафедры'!$A$4:$K$58</definedName>
  </definedNames>
  <calcPr fullCalcOnLoad="1"/>
</workbook>
</file>

<file path=xl/sharedStrings.xml><?xml version="1.0" encoding="utf-8"?>
<sst xmlns="http://schemas.openxmlformats.org/spreadsheetml/2006/main" count="66" uniqueCount="62">
  <si>
    <t>Количество цитирований и количество статей, в научной периодике, индексируемых РИНЦ, средневзвешенный индекс Хирша                                                           ППС Уфимского филиала на 01.05.2024</t>
  </si>
  <si>
    <t>№ п/п</t>
  </si>
  <si>
    <t>Автор **(Ф.И.О.)</t>
  </si>
  <si>
    <t>Общее количество цитирований в РИНЦ*</t>
  </si>
  <si>
    <t>Общее количество цитирований в РИНЦ за 2024 год*</t>
  </si>
  <si>
    <t>Общее количество цитирований в ядре РИНЦ*</t>
  </si>
  <si>
    <t>Общее количество статей в РИНЦ*</t>
  </si>
  <si>
    <t>Общее количество статей в РИНЦ за 2024 год*</t>
  </si>
  <si>
    <t>Общее количество статей в ядре РИНЦ*</t>
  </si>
  <si>
    <t>Индекс Хирша* (только публикации с указанием в колонтитуле публикаций Финуниверситет)</t>
  </si>
  <si>
    <t>Индекс Хирша* (авторский)</t>
  </si>
  <si>
    <t>Индекс Хирша* (авторский) по ядру РИНЦ</t>
  </si>
  <si>
    <t>Кафедра "Математика и информатика"</t>
  </si>
  <si>
    <t>Белолипцев И.И.</t>
  </si>
  <si>
    <t>Гузаирова Г.Р.</t>
  </si>
  <si>
    <t xml:space="preserve">Исхаков З.Ф. </t>
  </si>
  <si>
    <t>Фархиева С.А.</t>
  </si>
  <si>
    <t>Федотова  М.Ю.</t>
  </si>
  <si>
    <t>Итого по кафедре</t>
  </si>
  <si>
    <t>Кафедра "Философия, история и право"</t>
  </si>
  <si>
    <t>Глуховцев В.О.</t>
  </si>
  <si>
    <t>Емельянов С.В.</t>
  </si>
  <si>
    <t>Исхаков И.И.</t>
  </si>
  <si>
    <t>Кашапова Р.А.</t>
  </si>
  <si>
    <t>Мударисов Р.З.</t>
  </si>
  <si>
    <t>Нигматуллина И.В.</t>
  </si>
  <si>
    <t>Рассолова И.Ю.</t>
  </si>
  <si>
    <t>Фархтдинов Р. Т.</t>
  </si>
  <si>
    <t>Юрьева М.Н.</t>
  </si>
  <si>
    <t>Кафедра "Бухгалтерский учет, аудит, статистика"</t>
  </si>
  <si>
    <t>Бакирова Р.Р.</t>
  </si>
  <si>
    <t>Батталова И.Р.</t>
  </si>
  <si>
    <t>Климова А.Д.</t>
  </si>
  <si>
    <t>Маргилевская Е.В.</t>
  </si>
  <si>
    <t>Наконечная Т.В.</t>
  </si>
  <si>
    <t>Растегаева Ф.С.</t>
  </si>
  <si>
    <t>Шашкова Т.Н.</t>
  </si>
  <si>
    <t>Кафедра "Финансы и кредит"</t>
  </si>
  <si>
    <t>Барлыбаев А.А.</t>
  </si>
  <si>
    <t>Кришталь В.Ф.</t>
  </si>
  <si>
    <t>Лукина И.И.</t>
  </si>
  <si>
    <t>Рахматуллина Ю.А.</t>
  </si>
  <si>
    <t>Сагатгареев Р.М.</t>
  </si>
  <si>
    <t>Сафуанов Р.М.</t>
  </si>
  <si>
    <t>Фомина Е.А.</t>
  </si>
  <si>
    <t>Шарифьянова З.Ф.</t>
  </si>
  <si>
    <t>Юнусова Р.Ф.</t>
  </si>
  <si>
    <t>Яруллин Р.Р.</t>
  </si>
  <si>
    <t>Кафедра "Экономика, менеджмент и маркетинг"</t>
  </si>
  <si>
    <t>Брусенцова Л.С.</t>
  </si>
  <si>
    <t xml:space="preserve">Зыков О.А. </t>
  </si>
  <si>
    <t>Камалов Р.К.</t>
  </si>
  <si>
    <t>Козлова Е.В.</t>
  </si>
  <si>
    <t>Кожевников Е.В.</t>
  </si>
  <si>
    <t>Кузнецова Л.В.</t>
  </si>
  <si>
    <t xml:space="preserve">Полянская И.К. </t>
  </si>
  <si>
    <t>Пушкарева Т.А.</t>
  </si>
  <si>
    <t>Фасхиев Х.А.</t>
  </si>
  <si>
    <t>Хурматуллина А.Ф.</t>
  </si>
  <si>
    <t>Чернов А.Н.</t>
  </si>
  <si>
    <t>Чувилин Д.В.</t>
  </si>
  <si>
    <t>Итого штатные работники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</si>
</sst>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.00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workbookViewId="0" topLeftCell="A31">
      <selection activeCell="D8" sqref="D8"/>
    </sheetView>
  </sheetViews>
  <sheetFormatPr defaultColWidth="9.140625" defaultRowHeight="15" outlineLevelRow="1"/>
  <cols>
    <col min="1" max="1" width="5.57421875" style="3" customWidth="1"/>
    <col min="2" max="2" width="31.140625" style="4" customWidth="1"/>
    <col min="3" max="3" width="14.8515625" style="5" customWidth="1"/>
    <col min="4" max="5" width="14.57421875" style="5" customWidth="1"/>
    <col min="6" max="6" width="11.7109375" style="5" customWidth="1"/>
    <col min="7" max="8" width="14.00390625" style="5" customWidth="1"/>
    <col min="9" max="9" width="27.57421875" style="5" customWidth="1"/>
    <col min="10" max="10" width="17.28125" style="5" customWidth="1"/>
    <col min="11" max="11" width="16.421875" style="5" customWidth="1"/>
    <col min="12" max="16384" width="9.140625" style="5" customWidth="1"/>
  </cols>
  <sheetData>
    <row r="1" spans="10:11" ht="18.75">
      <c r="J1" s="39"/>
      <c r="K1" s="39"/>
    </row>
    <row r="2" spans="1:11" ht="41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86.2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40"/>
    </row>
    <row r="4" spans="1:11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ht="15.75">
      <c r="A5" s="9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.75" customHeight="1" outlineLevel="1">
      <c r="A6" s="10">
        <v>1</v>
      </c>
      <c r="B6" s="11" t="s">
        <v>13</v>
      </c>
      <c r="C6" s="12">
        <v>269</v>
      </c>
      <c r="D6" s="10">
        <v>4</v>
      </c>
      <c r="E6" s="10">
        <v>57</v>
      </c>
      <c r="F6" s="12">
        <v>67</v>
      </c>
      <c r="G6" s="10">
        <v>0</v>
      </c>
      <c r="H6" s="10">
        <v>10</v>
      </c>
      <c r="I6" s="12">
        <v>7</v>
      </c>
      <c r="J6" s="10">
        <v>7</v>
      </c>
      <c r="K6" s="10">
        <v>3</v>
      </c>
    </row>
    <row r="7" spans="1:11" ht="18.75" customHeight="1" outlineLevel="1">
      <c r="A7" s="13">
        <v>2</v>
      </c>
      <c r="B7" s="14" t="s">
        <v>14</v>
      </c>
      <c r="C7" s="15">
        <v>95</v>
      </c>
      <c r="D7" s="15">
        <v>0</v>
      </c>
      <c r="E7" s="15">
        <v>1</v>
      </c>
      <c r="F7" s="15">
        <v>49</v>
      </c>
      <c r="G7" s="15">
        <v>0</v>
      </c>
      <c r="H7" s="15">
        <v>0</v>
      </c>
      <c r="I7" s="15">
        <v>3</v>
      </c>
      <c r="J7" s="15">
        <v>6</v>
      </c>
      <c r="K7" s="15">
        <v>0</v>
      </c>
    </row>
    <row r="8" spans="1:11" ht="18.75" customHeight="1" outlineLevel="1">
      <c r="A8" s="10">
        <v>3</v>
      </c>
      <c r="B8" s="11" t="s">
        <v>15</v>
      </c>
      <c r="C8" s="10">
        <v>15</v>
      </c>
      <c r="D8" s="10">
        <v>0</v>
      </c>
      <c r="E8" s="10">
        <v>0</v>
      </c>
      <c r="F8" s="10">
        <v>28</v>
      </c>
      <c r="G8" s="10">
        <v>0</v>
      </c>
      <c r="H8" s="10">
        <v>0</v>
      </c>
      <c r="I8" s="10">
        <v>2</v>
      </c>
      <c r="J8" s="10">
        <v>2</v>
      </c>
      <c r="K8" s="10">
        <v>0</v>
      </c>
    </row>
    <row r="9" spans="1:11" ht="18.75" customHeight="1" outlineLevel="1">
      <c r="A9" s="10">
        <v>4</v>
      </c>
      <c r="B9" s="11" t="s">
        <v>16</v>
      </c>
      <c r="C9" s="12">
        <v>254</v>
      </c>
      <c r="D9" s="10">
        <v>7</v>
      </c>
      <c r="E9" s="10">
        <v>41</v>
      </c>
      <c r="F9" s="12">
        <v>72</v>
      </c>
      <c r="G9" s="10">
        <v>0</v>
      </c>
      <c r="H9" s="10">
        <v>8</v>
      </c>
      <c r="I9" s="12">
        <v>6</v>
      </c>
      <c r="J9" s="10">
        <v>6</v>
      </c>
      <c r="K9" s="10">
        <v>2</v>
      </c>
    </row>
    <row r="10" spans="1:11" ht="18.75" customHeight="1" outlineLevel="1">
      <c r="A10" s="16">
        <v>5</v>
      </c>
      <c r="B10" s="11" t="s">
        <v>17</v>
      </c>
      <c r="C10" s="10">
        <v>79</v>
      </c>
      <c r="D10" s="10">
        <v>0</v>
      </c>
      <c r="E10" s="10">
        <v>48</v>
      </c>
      <c r="F10" s="10">
        <v>22</v>
      </c>
      <c r="G10" s="10">
        <v>0</v>
      </c>
      <c r="H10" s="10">
        <v>10</v>
      </c>
      <c r="I10" s="10">
        <v>2</v>
      </c>
      <c r="J10" s="10">
        <v>4</v>
      </c>
      <c r="K10" s="10">
        <v>3</v>
      </c>
    </row>
    <row r="11" spans="1:11" ht="18.75" customHeight="1">
      <c r="A11" s="17"/>
      <c r="B11" s="18" t="s">
        <v>18</v>
      </c>
      <c r="C11" s="19">
        <f>SUM(C6:C10)</f>
        <v>712</v>
      </c>
      <c r="D11" s="19">
        <f aca="true" t="shared" si="0" ref="C11:H11">SUM(D6:D10)</f>
        <v>11</v>
      </c>
      <c r="E11" s="19">
        <f t="shared" si="0"/>
        <v>147</v>
      </c>
      <c r="F11" s="19">
        <f t="shared" si="0"/>
        <v>238</v>
      </c>
      <c r="G11" s="19">
        <f t="shared" si="0"/>
        <v>0</v>
      </c>
      <c r="H11" s="19">
        <f t="shared" si="0"/>
        <v>28</v>
      </c>
      <c r="I11" s="41"/>
      <c r="J11" s="41"/>
      <c r="K11" s="41"/>
    </row>
    <row r="12" spans="1:11" ht="18.75" customHeight="1">
      <c r="A12" s="9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.75" customHeight="1" outlineLevel="1">
      <c r="A13" s="10">
        <v>1</v>
      </c>
      <c r="B13" s="20" t="s">
        <v>20</v>
      </c>
      <c r="C13" s="21">
        <v>33</v>
      </c>
      <c r="D13" s="21">
        <v>0</v>
      </c>
      <c r="E13" s="21">
        <v>2</v>
      </c>
      <c r="F13" s="21">
        <v>31</v>
      </c>
      <c r="G13" s="21">
        <v>0</v>
      </c>
      <c r="H13" s="21">
        <v>1</v>
      </c>
      <c r="I13" s="21">
        <v>3</v>
      </c>
      <c r="J13" s="42">
        <v>3</v>
      </c>
      <c r="K13" s="42">
        <v>1</v>
      </c>
    </row>
    <row r="14" spans="1:11" ht="18.75" customHeight="1" outlineLevel="1">
      <c r="A14" s="10">
        <v>2</v>
      </c>
      <c r="B14" s="20" t="s">
        <v>21</v>
      </c>
      <c r="C14" s="21">
        <v>127</v>
      </c>
      <c r="D14" s="21">
        <v>1</v>
      </c>
      <c r="E14" s="21">
        <v>88</v>
      </c>
      <c r="F14" s="21">
        <v>32</v>
      </c>
      <c r="G14" s="21">
        <v>0</v>
      </c>
      <c r="H14" s="21">
        <v>3</v>
      </c>
      <c r="I14" s="21">
        <v>2</v>
      </c>
      <c r="J14" s="42">
        <v>6</v>
      </c>
      <c r="K14" s="42">
        <v>1</v>
      </c>
    </row>
    <row r="15" spans="1:11" ht="18" customHeight="1" outlineLevel="1">
      <c r="A15" s="21">
        <v>3</v>
      </c>
      <c r="B15" s="20" t="s">
        <v>22</v>
      </c>
      <c r="C15" s="21">
        <v>36</v>
      </c>
      <c r="D15" s="21">
        <v>0</v>
      </c>
      <c r="E15" s="21">
        <v>6</v>
      </c>
      <c r="F15" s="21">
        <v>42</v>
      </c>
      <c r="G15" s="21">
        <v>0</v>
      </c>
      <c r="H15" s="21">
        <v>3</v>
      </c>
      <c r="I15" s="21">
        <v>0</v>
      </c>
      <c r="J15" s="42">
        <v>3</v>
      </c>
      <c r="K15" s="42">
        <v>1</v>
      </c>
    </row>
    <row r="16" spans="1:11" ht="18.75" customHeight="1" outlineLevel="1">
      <c r="A16" s="10">
        <v>4</v>
      </c>
      <c r="B16" s="22" t="s">
        <v>23</v>
      </c>
      <c r="C16" s="23">
        <v>39</v>
      </c>
      <c r="D16" s="10">
        <v>0</v>
      </c>
      <c r="E16" s="10">
        <v>1</v>
      </c>
      <c r="F16" s="23">
        <v>43</v>
      </c>
      <c r="G16" s="10">
        <v>0</v>
      </c>
      <c r="H16" s="10">
        <v>2</v>
      </c>
      <c r="I16" s="23">
        <v>3</v>
      </c>
      <c r="J16" s="23">
        <v>4</v>
      </c>
      <c r="K16" s="23">
        <v>0</v>
      </c>
    </row>
    <row r="17" spans="1:11" ht="18.75" customHeight="1" outlineLevel="1">
      <c r="A17" s="10">
        <v>5</v>
      </c>
      <c r="B17" s="11" t="s">
        <v>24</v>
      </c>
      <c r="C17" s="10">
        <v>519</v>
      </c>
      <c r="D17" s="10">
        <v>0</v>
      </c>
      <c r="E17" s="10">
        <v>29</v>
      </c>
      <c r="F17" s="10">
        <v>132</v>
      </c>
      <c r="G17" s="10">
        <v>2</v>
      </c>
      <c r="H17" s="10">
        <v>0</v>
      </c>
      <c r="I17" s="10">
        <v>8</v>
      </c>
      <c r="J17" s="10">
        <v>10</v>
      </c>
      <c r="K17" s="10">
        <v>0</v>
      </c>
    </row>
    <row r="18" spans="1:11" ht="18.75" customHeight="1" outlineLevel="1">
      <c r="A18" s="10">
        <v>6</v>
      </c>
      <c r="B18" s="11" t="s">
        <v>25</v>
      </c>
      <c r="C18" s="10">
        <v>88</v>
      </c>
      <c r="D18" s="10">
        <v>1</v>
      </c>
      <c r="E18" s="10">
        <v>5</v>
      </c>
      <c r="F18" s="12">
        <v>97</v>
      </c>
      <c r="G18" s="10">
        <v>0</v>
      </c>
      <c r="H18" s="10">
        <v>0</v>
      </c>
      <c r="I18" s="10">
        <v>5</v>
      </c>
      <c r="J18" s="10">
        <v>5</v>
      </c>
      <c r="K18" s="10">
        <v>0</v>
      </c>
    </row>
    <row r="19" spans="1:11" ht="18.75" customHeight="1" outlineLevel="1">
      <c r="A19" s="10">
        <v>7</v>
      </c>
      <c r="B19" s="11" t="s">
        <v>26</v>
      </c>
      <c r="C19" s="12">
        <v>188</v>
      </c>
      <c r="D19" s="10">
        <v>1</v>
      </c>
      <c r="E19" s="10">
        <v>1</v>
      </c>
      <c r="F19" s="12">
        <v>53</v>
      </c>
      <c r="G19" s="10">
        <v>0</v>
      </c>
      <c r="H19" s="10">
        <v>0</v>
      </c>
      <c r="I19" s="12">
        <v>5</v>
      </c>
      <c r="J19" s="10">
        <v>6</v>
      </c>
      <c r="K19" s="10">
        <v>0</v>
      </c>
    </row>
    <row r="20" spans="1:11" ht="19.5" customHeight="1" outlineLevel="1">
      <c r="A20" s="10">
        <v>8</v>
      </c>
      <c r="B20" s="22" t="s">
        <v>27</v>
      </c>
      <c r="C20" s="23">
        <v>36</v>
      </c>
      <c r="D20" s="12">
        <v>1</v>
      </c>
      <c r="E20" s="12">
        <v>0</v>
      </c>
      <c r="F20" s="23">
        <v>38</v>
      </c>
      <c r="G20" s="10">
        <v>0</v>
      </c>
      <c r="H20" s="10">
        <v>0</v>
      </c>
      <c r="I20" s="23">
        <v>1</v>
      </c>
      <c r="J20" s="23">
        <v>3</v>
      </c>
      <c r="K20" s="23">
        <v>0</v>
      </c>
    </row>
    <row r="21" spans="1:11" ht="18.75" customHeight="1">
      <c r="A21" s="16">
        <v>9</v>
      </c>
      <c r="B21" s="20" t="s">
        <v>28</v>
      </c>
      <c r="C21" s="21">
        <v>119</v>
      </c>
      <c r="D21" s="21">
        <v>1</v>
      </c>
      <c r="E21" s="21">
        <v>0</v>
      </c>
      <c r="F21" s="21">
        <v>14</v>
      </c>
      <c r="G21" s="21">
        <v>0</v>
      </c>
      <c r="H21" s="21">
        <v>0</v>
      </c>
      <c r="I21" s="21">
        <v>0</v>
      </c>
      <c r="J21" s="42">
        <v>4</v>
      </c>
      <c r="K21" s="42">
        <v>0</v>
      </c>
    </row>
    <row r="22" spans="1:11" ht="18.75" customHeight="1">
      <c r="A22" s="16"/>
      <c r="B22" s="24" t="s">
        <v>18</v>
      </c>
      <c r="C22" s="25">
        <f>SUM(C13:C21)</f>
        <v>1185</v>
      </c>
      <c r="D22" s="25">
        <f aca="true" t="shared" si="1" ref="C22:H22">SUM(D13:D21)</f>
        <v>5</v>
      </c>
      <c r="E22" s="25">
        <f t="shared" si="1"/>
        <v>132</v>
      </c>
      <c r="F22" s="25">
        <f t="shared" si="1"/>
        <v>482</v>
      </c>
      <c r="G22" s="25">
        <f t="shared" si="1"/>
        <v>2</v>
      </c>
      <c r="H22" s="25">
        <f t="shared" si="1"/>
        <v>9</v>
      </c>
      <c r="I22" s="43"/>
      <c r="J22" s="43"/>
      <c r="K22" s="43"/>
    </row>
    <row r="23" spans="1:11" ht="18.75" customHeight="1">
      <c r="A23" s="9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.75" customHeight="1" outlineLevel="1">
      <c r="A24" s="16">
        <v>1</v>
      </c>
      <c r="B24" s="11" t="s">
        <v>30</v>
      </c>
      <c r="C24" s="16">
        <v>946</v>
      </c>
      <c r="D24" s="10">
        <v>7</v>
      </c>
      <c r="E24" s="10">
        <v>17</v>
      </c>
      <c r="F24" s="16">
        <v>168</v>
      </c>
      <c r="G24" s="12">
        <v>1</v>
      </c>
      <c r="H24" s="12">
        <v>7</v>
      </c>
      <c r="I24" s="16">
        <v>13</v>
      </c>
      <c r="J24" s="16">
        <v>18</v>
      </c>
      <c r="K24" s="16">
        <v>1</v>
      </c>
    </row>
    <row r="25" spans="1:11" ht="18.75" customHeight="1" outlineLevel="1">
      <c r="A25" s="16">
        <v>2</v>
      </c>
      <c r="B25" s="11" t="s">
        <v>31</v>
      </c>
      <c r="C25" s="12">
        <v>178</v>
      </c>
      <c r="D25" s="10">
        <v>0</v>
      </c>
      <c r="E25" s="10">
        <v>3</v>
      </c>
      <c r="F25" s="12">
        <v>79</v>
      </c>
      <c r="G25" s="12">
        <v>0</v>
      </c>
      <c r="H25" s="12">
        <v>0</v>
      </c>
      <c r="I25" s="12">
        <v>7</v>
      </c>
      <c r="J25" s="10">
        <v>8</v>
      </c>
      <c r="K25" s="10">
        <v>0</v>
      </c>
    </row>
    <row r="26" spans="1:11" ht="18.75" customHeight="1" outlineLevel="1">
      <c r="A26" s="16">
        <v>3</v>
      </c>
      <c r="B26" s="11" t="s">
        <v>32</v>
      </c>
      <c r="C26" s="12">
        <v>91</v>
      </c>
      <c r="D26" s="10">
        <v>4</v>
      </c>
      <c r="E26" s="10">
        <v>0</v>
      </c>
      <c r="F26" s="12">
        <v>58</v>
      </c>
      <c r="G26" s="12">
        <v>0</v>
      </c>
      <c r="H26" s="12">
        <v>0</v>
      </c>
      <c r="I26" s="12">
        <v>4</v>
      </c>
      <c r="J26" s="10">
        <v>4</v>
      </c>
      <c r="K26" s="10">
        <v>0</v>
      </c>
    </row>
    <row r="27" spans="1:11" ht="18.75" customHeight="1" outlineLevel="1">
      <c r="A27" s="16">
        <v>4</v>
      </c>
      <c r="B27" s="11" t="s">
        <v>33</v>
      </c>
      <c r="C27" s="23">
        <v>40</v>
      </c>
      <c r="D27" s="23">
        <v>1</v>
      </c>
      <c r="E27" s="23">
        <v>0</v>
      </c>
      <c r="F27" s="23">
        <v>25</v>
      </c>
      <c r="G27" s="23">
        <v>0</v>
      </c>
      <c r="H27" s="23">
        <v>1</v>
      </c>
      <c r="I27" s="23">
        <v>3</v>
      </c>
      <c r="J27" s="23">
        <v>4</v>
      </c>
      <c r="K27" s="23">
        <v>0</v>
      </c>
    </row>
    <row r="28" spans="1:11" ht="18.75" customHeight="1" outlineLevel="1">
      <c r="A28" s="16">
        <v>5</v>
      </c>
      <c r="B28" s="11" t="s">
        <v>34</v>
      </c>
      <c r="C28" s="12">
        <v>172</v>
      </c>
      <c r="D28" s="10">
        <v>1</v>
      </c>
      <c r="E28" s="10">
        <v>5</v>
      </c>
      <c r="F28" s="12">
        <v>76</v>
      </c>
      <c r="G28" s="12">
        <v>0</v>
      </c>
      <c r="H28" s="12">
        <v>5</v>
      </c>
      <c r="I28" s="12">
        <v>7</v>
      </c>
      <c r="J28" s="10">
        <v>8</v>
      </c>
      <c r="K28" s="10">
        <v>1</v>
      </c>
    </row>
    <row r="29" spans="1:11" ht="18.75" customHeight="1" outlineLevel="1">
      <c r="A29" s="16">
        <v>6</v>
      </c>
      <c r="B29" s="11" t="s">
        <v>35</v>
      </c>
      <c r="C29" s="12">
        <v>503</v>
      </c>
      <c r="D29" s="10">
        <v>6</v>
      </c>
      <c r="E29" s="10">
        <v>19</v>
      </c>
      <c r="F29" s="12">
        <v>93</v>
      </c>
      <c r="G29" s="12">
        <v>0</v>
      </c>
      <c r="H29" s="12">
        <v>3</v>
      </c>
      <c r="I29" s="12">
        <v>10</v>
      </c>
      <c r="J29" s="10">
        <v>11</v>
      </c>
      <c r="K29" s="10">
        <v>1</v>
      </c>
    </row>
    <row r="30" spans="1:11" ht="19.5" customHeight="1" outlineLevel="1">
      <c r="A30" s="16">
        <v>7</v>
      </c>
      <c r="B30" s="11" t="s">
        <v>36</v>
      </c>
      <c r="C30" s="10">
        <v>227</v>
      </c>
      <c r="D30" s="10">
        <v>2</v>
      </c>
      <c r="E30" s="10">
        <v>9</v>
      </c>
      <c r="F30" s="10">
        <v>73</v>
      </c>
      <c r="G30" s="12">
        <v>0</v>
      </c>
      <c r="H30" s="12">
        <v>2</v>
      </c>
      <c r="I30" s="10">
        <v>8</v>
      </c>
      <c r="J30" s="10">
        <v>8</v>
      </c>
      <c r="K30" s="10">
        <v>1</v>
      </c>
    </row>
    <row r="31" spans="1:11" ht="18.75" customHeight="1">
      <c r="A31" s="16"/>
      <c r="B31" s="24" t="s">
        <v>18</v>
      </c>
      <c r="C31" s="25">
        <f>SUM(C24:C30)</f>
        <v>2157</v>
      </c>
      <c r="D31" s="25">
        <f aca="true" t="shared" si="2" ref="C31:H31">SUM(D24:D30)</f>
        <v>21</v>
      </c>
      <c r="E31" s="25">
        <f t="shared" si="2"/>
        <v>53</v>
      </c>
      <c r="F31" s="25">
        <f t="shared" si="2"/>
        <v>572</v>
      </c>
      <c r="G31" s="25">
        <f t="shared" si="2"/>
        <v>1</v>
      </c>
      <c r="H31" s="25">
        <f t="shared" si="2"/>
        <v>18</v>
      </c>
      <c r="I31" s="43"/>
      <c r="J31" s="43"/>
      <c r="K31" s="43"/>
    </row>
    <row r="32" spans="1:11" ht="18.75" customHeight="1">
      <c r="A32" s="26" t="s">
        <v>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8.75" customHeight="1">
      <c r="A33" s="28">
        <v>1</v>
      </c>
      <c r="B33" s="11" t="s">
        <v>38</v>
      </c>
      <c r="C33" s="23">
        <v>91</v>
      </c>
      <c r="D33" s="23">
        <v>5</v>
      </c>
      <c r="E33" s="23">
        <v>7</v>
      </c>
      <c r="F33" s="23">
        <v>31</v>
      </c>
      <c r="G33" s="23">
        <v>1</v>
      </c>
      <c r="H33" s="23">
        <v>3</v>
      </c>
      <c r="I33" s="23">
        <v>1</v>
      </c>
      <c r="J33" s="29">
        <v>4</v>
      </c>
      <c r="K33" s="29">
        <v>1</v>
      </c>
    </row>
    <row r="34" spans="1:14" ht="18.75" customHeight="1" outlineLevel="1">
      <c r="A34" s="10">
        <v>2</v>
      </c>
      <c r="B34" s="11" t="s">
        <v>39</v>
      </c>
      <c r="C34" s="29">
        <v>0</v>
      </c>
      <c r="D34" s="29">
        <v>0</v>
      </c>
      <c r="E34" s="29">
        <v>0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44"/>
      <c r="M34" s="44"/>
      <c r="N34" s="44"/>
    </row>
    <row r="35" spans="1:11" ht="18.75" customHeight="1" outlineLevel="1">
      <c r="A35" s="10">
        <v>3</v>
      </c>
      <c r="B35" s="11" t="s">
        <v>40</v>
      </c>
      <c r="C35" s="23">
        <v>160</v>
      </c>
      <c r="D35" s="23">
        <v>3</v>
      </c>
      <c r="E35" s="23">
        <v>6</v>
      </c>
      <c r="F35" s="23">
        <v>47</v>
      </c>
      <c r="G35" s="23">
        <v>0</v>
      </c>
      <c r="H35" s="23">
        <v>2</v>
      </c>
      <c r="I35" s="23">
        <v>5</v>
      </c>
      <c r="J35" s="23">
        <v>5</v>
      </c>
      <c r="K35" s="23">
        <v>0</v>
      </c>
    </row>
    <row r="36" spans="1:11" ht="18" customHeight="1" outlineLevel="1">
      <c r="A36" s="10">
        <v>4</v>
      </c>
      <c r="B36" s="11" t="s">
        <v>41</v>
      </c>
      <c r="C36" s="23">
        <v>117</v>
      </c>
      <c r="D36" s="23">
        <v>1</v>
      </c>
      <c r="E36" s="23">
        <v>1</v>
      </c>
      <c r="F36" s="23">
        <v>75</v>
      </c>
      <c r="G36" s="23">
        <v>0</v>
      </c>
      <c r="H36" s="23">
        <v>4</v>
      </c>
      <c r="I36" s="23">
        <v>4</v>
      </c>
      <c r="J36" s="29">
        <v>4</v>
      </c>
      <c r="K36" s="29">
        <v>0</v>
      </c>
    </row>
    <row r="37" spans="1:11" ht="18.75" customHeight="1" outlineLevel="1">
      <c r="A37" s="10">
        <v>5</v>
      </c>
      <c r="B37" s="11" t="s">
        <v>42</v>
      </c>
      <c r="C37" s="23">
        <v>147</v>
      </c>
      <c r="D37" s="23">
        <v>2</v>
      </c>
      <c r="E37" s="23">
        <v>9</v>
      </c>
      <c r="F37" s="23">
        <v>90</v>
      </c>
      <c r="G37" s="23">
        <v>0</v>
      </c>
      <c r="H37" s="23">
        <v>1</v>
      </c>
      <c r="I37" s="23">
        <v>7</v>
      </c>
      <c r="J37" s="23">
        <v>7</v>
      </c>
      <c r="K37" s="23">
        <v>1</v>
      </c>
    </row>
    <row r="38" spans="1:11" ht="18" customHeight="1" outlineLevel="1">
      <c r="A38" s="10">
        <v>6</v>
      </c>
      <c r="B38" s="11" t="s">
        <v>43</v>
      </c>
      <c r="C38" s="23">
        <v>720</v>
      </c>
      <c r="D38" s="23">
        <v>3</v>
      </c>
      <c r="E38" s="23">
        <v>32</v>
      </c>
      <c r="F38" s="23">
        <v>195</v>
      </c>
      <c r="G38" s="23">
        <v>0</v>
      </c>
      <c r="H38" s="23">
        <v>4</v>
      </c>
      <c r="I38" s="23">
        <v>8</v>
      </c>
      <c r="J38" s="23">
        <v>11</v>
      </c>
      <c r="K38" s="23">
        <v>1</v>
      </c>
    </row>
    <row r="39" spans="1:11" ht="15.75">
      <c r="A39" s="23">
        <v>7</v>
      </c>
      <c r="B39" s="30" t="s">
        <v>44</v>
      </c>
      <c r="C39" s="21">
        <v>613</v>
      </c>
      <c r="D39" s="23">
        <v>3</v>
      </c>
      <c r="E39" s="23">
        <v>12</v>
      </c>
      <c r="F39" s="21">
        <v>108</v>
      </c>
      <c r="G39" s="23">
        <v>0</v>
      </c>
      <c r="H39" s="23">
        <v>1</v>
      </c>
      <c r="I39" s="21">
        <v>10</v>
      </c>
      <c r="J39" s="21">
        <v>14</v>
      </c>
      <c r="K39" s="21">
        <v>1</v>
      </c>
    </row>
    <row r="40" spans="1:11" ht="16.5" customHeight="1" outlineLevel="1">
      <c r="A40" s="10">
        <v>8</v>
      </c>
      <c r="B40" s="11" t="s">
        <v>45</v>
      </c>
      <c r="C40" s="23">
        <v>258</v>
      </c>
      <c r="D40" s="23">
        <v>1</v>
      </c>
      <c r="E40" s="23">
        <v>11</v>
      </c>
      <c r="F40" s="23">
        <v>59</v>
      </c>
      <c r="G40" s="23">
        <v>1</v>
      </c>
      <c r="H40" s="23">
        <v>2</v>
      </c>
      <c r="I40" s="23">
        <v>4</v>
      </c>
      <c r="J40" s="23">
        <v>4</v>
      </c>
      <c r="K40" s="23">
        <v>1</v>
      </c>
    </row>
    <row r="41" spans="1:11" ht="17.25" customHeight="1" outlineLevel="1">
      <c r="A41" s="10">
        <v>9</v>
      </c>
      <c r="B41" s="11" t="s">
        <v>46</v>
      </c>
      <c r="C41" s="23">
        <v>95</v>
      </c>
      <c r="D41" s="23">
        <v>2</v>
      </c>
      <c r="E41" s="23">
        <v>6</v>
      </c>
      <c r="F41" s="23">
        <v>29</v>
      </c>
      <c r="G41" s="23">
        <v>0</v>
      </c>
      <c r="H41" s="23">
        <v>0</v>
      </c>
      <c r="I41" s="23">
        <v>3</v>
      </c>
      <c r="J41" s="29">
        <v>3</v>
      </c>
      <c r="K41" s="29">
        <v>0</v>
      </c>
    </row>
    <row r="42" spans="1:11" ht="15.75" customHeight="1" outlineLevel="1">
      <c r="A42" s="16">
        <v>10</v>
      </c>
      <c r="B42" s="11" t="s">
        <v>47</v>
      </c>
      <c r="C42" s="23">
        <v>1146</v>
      </c>
      <c r="D42" s="23">
        <v>4</v>
      </c>
      <c r="E42" s="23">
        <v>53</v>
      </c>
      <c r="F42" s="23">
        <v>487</v>
      </c>
      <c r="G42" s="23">
        <v>0</v>
      </c>
      <c r="H42" s="23">
        <v>26</v>
      </c>
      <c r="I42" s="23">
        <v>7</v>
      </c>
      <c r="J42" s="23">
        <v>11</v>
      </c>
      <c r="K42" s="23">
        <v>2</v>
      </c>
    </row>
    <row r="43" spans="1:11" ht="18.75" customHeight="1" outlineLevel="1">
      <c r="A43" s="16"/>
      <c r="B43" s="18" t="s">
        <v>18</v>
      </c>
      <c r="C43" s="19">
        <f>SUM(C33:C42)</f>
        <v>3347</v>
      </c>
      <c r="D43" s="19">
        <f aca="true" t="shared" si="3" ref="C43:H43">SUM(D33:D42)</f>
        <v>24</v>
      </c>
      <c r="E43" s="19">
        <f t="shared" si="3"/>
        <v>137</v>
      </c>
      <c r="F43" s="19">
        <f t="shared" si="3"/>
        <v>1123</v>
      </c>
      <c r="G43" s="19">
        <f t="shared" si="3"/>
        <v>2</v>
      </c>
      <c r="H43" s="19">
        <f t="shared" si="3"/>
        <v>43</v>
      </c>
      <c r="I43" s="41"/>
      <c r="J43" s="41"/>
      <c r="K43" s="41"/>
    </row>
    <row r="44" spans="1:11" ht="18.75" customHeight="1" outlineLevel="1">
      <c r="A44" s="26" t="s">
        <v>48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8.75" customHeight="1">
      <c r="A45" s="10">
        <v>1</v>
      </c>
      <c r="B45" s="11" t="s">
        <v>49</v>
      </c>
      <c r="C45" s="12">
        <v>115</v>
      </c>
      <c r="D45" s="10">
        <v>3</v>
      </c>
      <c r="E45" s="10">
        <v>4</v>
      </c>
      <c r="F45" s="12">
        <v>58</v>
      </c>
      <c r="G45" s="12">
        <v>2</v>
      </c>
      <c r="H45" s="12">
        <v>0</v>
      </c>
      <c r="I45" s="10">
        <v>5</v>
      </c>
      <c r="J45" s="10">
        <v>5</v>
      </c>
      <c r="K45" s="10">
        <v>0</v>
      </c>
    </row>
    <row r="46" spans="1:11" ht="18.75" customHeight="1" outlineLevel="1">
      <c r="A46" s="10">
        <v>2</v>
      </c>
      <c r="B46" s="11" t="s">
        <v>50</v>
      </c>
      <c r="C46" s="12">
        <v>83</v>
      </c>
      <c r="D46" s="10">
        <v>1</v>
      </c>
      <c r="E46" s="10">
        <v>5</v>
      </c>
      <c r="F46" s="12">
        <v>36</v>
      </c>
      <c r="G46" s="12">
        <v>0</v>
      </c>
      <c r="H46" s="12">
        <v>1</v>
      </c>
      <c r="I46" s="10">
        <v>5</v>
      </c>
      <c r="J46" s="10">
        <v>5</v>
      </c>
      <c r="K46" s="10">
        <v>1</v>
      </c>
    </row>
    <row r="47" spans="1:11" ht="18.75" customHeight="1" outlineLevel="1">
      <c r="A47" s="10">
        <v>3</v>
      </c>
      <c r="B47" s="11" t="s">
        <v>51</v>
      </c>
      <c r="C47" s="12">
        <v>68</v>
      </c>
      <c r="D47" s="10">
        <v>2</v>
      </c>
      <c r="E47" s="10">
        <v>0</v>
      </c>
      <c r="F47" s="12">
        <v>36</v>
      </c>
      <c r="G47" s="12">
        <v>0</v>
      </c>
      <c r="H47" s="12">
        <v>0</v>
      </c>
      <c r="I47" s="10">
        <v>3</v>
      </c>
      <c r="J47" s="10">
        <v>4</v>
      </c>
      <c r="K47" s="10">
        <v>0</v>
      </c>
    </row>
    <row r="48" spans="1:11" ht="18.75" customHeight="1" outlineLevel="1">
      <c r="A48" s="10">
        <v>4</v>
      </c>
      <c r="B48" s="11" t="s">
        <v>52</v>
      </c>
      <c r="C48" s="12">
        <v>99</v>
      </c>
      <c r="D48" s="10">
        <v>1</v>
      </c>
      <c r="E48" s="10">
        <v>81</v>
      </c>
      <c r="F48" s="12">
        <v>12</v>
      </c>
      <c r="G48" s="12">
        <v>1</v>
      </c>
      <c r="H48" s="12">
        <v>5</v>
      </c>
      <c r="I48" s="10">
        <v>1</v>
      </c>
      <c r="J48" s="10">
        <v>2</v>
      </c>
      <c r="K48" s="10">
        <v>1</v>
      </c>
    </row>
    <row r="49" spans="1:11" ht="18.75" customHeight="1" outlineLevel="1">
      <c r="A49" s="10">
        <v>5</v>
      </c>
      <c r="B49" s="11" t="s">
        <v>53</v>
      </c>
      <c r="C49" s="12">
        <v>82</v>
      </c>
      <c r="D49" s="10">
        <v>0</v>
      </c>
      <c r="E49" s="10">
        <v>4</v>
      </c>
      <c r="F49" s="12">
        <v>44</v>
      </c>
      <c r="G49" s="12">
        <v>0</v>
      </c>
      <c r="H49" s="12">
        <v>0</v>
      </c>
      <c r="I49" s="10">
        <v>6</v>
      </c>
      <c r="J49" s="10">
        <v>6</v>
      </c>
      <c r="K49" s="10">
        <v>0</v>
      </c>
    </row>
    <row r="50" spans="1:11" ht="18.75" customHeight="1" outlineLevel="1">
      <c r="A50" s="10">
        <v>6</v>
      </c>
      <c r="B50" s="11" t="s">
        <v>54</v>
      </c>
      <c r="C50" s="12">
        <v>162</v>
      </c>
      <c r="D50" s="10">
        <v>1</v>
      </c>
      <c r="E50" s="10">
        <v>1</v>
      </c>
      <c r="F50" s="12">
        <v>70</v>
      </c>
      <c r="G50" s="12">
        <v>1</v>
      </c>
      <c r="H50" s="12">
        <v>1</v>
      </c>
      <c r="I50" s="10">
        <v>6</v>
      </c>
      <c r="J50" s="10">
        <v>6</v>
      </c>
      <c r="K50" s="10">
        <v>0</v>
      </c>
    </row>
    <row r="51" spans="1:11" ht="18.75" customHeight="1" outlineLevel="1">
      <c r="A51" s="31">
        <v>7</v>
      </c>
      <c r="B51" s="32" t="s">
        <v>55</v>
      </c>
      <c r="C51" s="33">
        <v>288</v>
      </c>
      <c r="D51" s="10">
        <v>5</v>
      </c>
      <c r="E51" s="10">
        <v>26</v>
      </c>
      <c r="F51" s="31">
        <v>53</v>
      </c>
      <c r="G51" s="12">
        <v>2</v>
      </c>
      <c r="H51" s="12">
        <v>3</v>
      </c>
      <c r="I51" s="12">
        <v>4</v>
      </c>
      <c r="J51" s="31">
        <v>11</v>
      </c>
      <c r="K51" s="31">
        <v>3</v>
      </c>
    </row>
    <row r="52" spans="1:11" ht="18.75" customHeight="1" outlineLevel="1">
      <c r="A52" s="31">
        <v>8</v>
      </c>
      <c r="B52" s="32" t="s">
        <v>56</v>
      </c>
      <c r="C52" s="33">
        <v>7</v>
      </c>
      <c r="D52" s="10">
        <v>1</v>
      </c>
      <c r="E52" s="10">
        <v>0</v>
      </c>
      <c r="F52" s="31">
        <v>2</v>
      </c>
      <c r="G52" s="12">
        <v>0</v>
      </c>
      <c r="H52" s="12">
        <v>0</v>
      </c>
      <c r="I52" s="12">
        <v>2</v>
      </c>
      <c r="J52" s="31">
        <v>2</v>
      </c>
      <c r="K52" s="31">
        <v>0</v>
      </c>
    </row>
    <row r="53" spans="1:11" ht="18.75" customHeight="1" outlineLevel="1">
      <c r="A53" s="10">
        <v>9</v>
      </c>
      <c r="B53" s="11" t="s">
        <v>57</v>
      </c>
      <c r="C53" s="12">
        <v>2453</v>
      </c>
      <c r="D53" s="10">
        <v>17</v>
      </c>
      <c r="E53" s="10">
        <v>196</v>
      </c>
      <c r="F53" s="12">
        <v>549</v>
      </c>
      <c r="G53" s="12">
        <v>3</v>
      </c>
      <c r="H53" s="12">
        <v>38</v>
      </c>
      <c r="I53" s="12">
        <v>11</v>
      </c>
      <c r="J53" s="10">
        <v>24</v>
      </c>
      <c r="K53" s="10">
        <v>2</v>
      </c>
    </row>
    <row r="54" spans="1:11" ht="18.75" customHeight="1" outlineLevel="1">
      <c r="A54" s="10">
        <v>10</v>
      </c>
      <c r="B54" s="11" t="s">
        <v>58</v>
      </c>
      <c r="C54" s="12">
        <v>142</v>
      </c>
      <c r="D54" s="10">
        <v>1</v>
      </c>
      <c r="E54" s="10">
        <v>10</v>
      </c>
      <c r="F54" s="12">
        <v>29</v>
      </c>
      <c r="G54" s="12">
        <v>1</v>
      </c>
      <c r="H54" s="12">
        <v>2</v>
      </c>
      <c r="I54" s="12">
        <v>1</v>
      </c>
      <c r="J54" s="10">
        <v>6</v>
      </c>
      <c r="K54" s="10">
        <v>2</v>
      </c>
    </row>
    <row r="55" spans="1:11" ht="18.75" customHeight="1" outlineLevel="1">
      <c r="A55" s="10">
        <v>11</v>
      </c>
      <c r="B55" s="11" t="s">
        <v>59</v>
      </c>
      <c r="C55" s="12">
        <v>72</v>
      </c>
      <c r="D55" s="10">
        <v>0</v>
      </c>
      <c r="E55" s="10">
        <v>3</v>
      </c>
      <c r="F55" s="12">
        <v>53</v>
      </c>
      <c r="G55" s="12">
        <v>0</v>
      </c>
      <c r="H55" s="12">
        <v>1</v>
      </c>
      <c r="I55" s="12">
        <v>5</v>
      </c>
      <c r="J55" s="10">
        <v>5</v>
      </c>
      <c r="K55" s="10">
        <v>1</v>
      </c>
    </row>
    <row r="56" spans="1:11" ht="15.75">
      <c r="A56" s="23">
        <v>12</v>
      </c>
      <c r="B56" s="34" t="s">
        <v>60</v>
      </c>
      <c r="C56" s="12">
        <v>284</v>
      </c>
      <c r="D56" s="10">
        <v>5</v>
      </c>
      <c r="E56" s="10">
        <v>14</v>
      </c>
      <c r="F56" s="12">
        <v>62</v>
      </c>
      <c r="G56" s="10">
        <v>0</v>
      </c>
      <c r="H56" s="10">
        <v>1</v>
      </c>
      <c r="I56" s="12">
        <v>8</v>
      </c>
      <c r="J56" s="10">
        <v>8</v>
      </c>
      <c r="K56" s="10">
        <v>0</v>
      </c>
    </row>
    <row r="57" spans="1:11" ht="18.75" customHeight="1" outlineLevel="1">
      <c r="A57" s="17"/>
      <c r="B57" s="24" t="s">
        <v>18</v>
      </c>
      <c r="C57" s="25">
        <f>SUM(C45:C56)</f>
        <v>3855</v>
      </c>
      <c r="D57" s="25">
        <f aca="true" t="shared" si="4" ref="C57:H57">SUM(D45:D56)</f>
        <v>37</v>
      </c>
      <c r="E57" s="25">
        <f t="shared" si="4"/>
        <v>344</v>
      </c>
      <c r="F57" s="25">
        <f t="shared" si="4"/>
        <v>1004</v>
      </c>
      <c r="G57" s="25">
        <f t="shared" si="4"/>
        <v>10</v>
      </c>
      <c r="H57" s="25">
        <f t="shared" si="4"/>
        <v>52</v>
      </c>
      <c r="I57" s="43"/>
      <c r="J57" s="43"/>
      <c r="K57" s="43"/>
    </row>
    <row r="58" spans="1:12" ht="18.75" customHeight="1" outlineLevel="1">
      <c r="A58" s="35"/>
      <c r="B58" s="36" t="s">
        <v>61</v>
      </c>
      <c r="C58" s="35">
        <f aca="true" t="shared" si="5" ref="C58:H58">C11+C22+C31+C43+C57</f>
        <v>11256</v>
      </c>
      <c r="D58" s="35">
        <f t="shared" si="5"/>
        <v>98</v>
      </c>
      <c r="E58" s="35">
        <f t="shared" si="5"/>
        <v>813</v>
      </c>
      <c r="F58" s="35">
        <f t="shared" si="5"/>
        <v>3419</v>
      </c>
      <c r="G58" s="35">
        <f t="shared" si="5"/>
        <v>15</v>
      </c>
      <c r="H58" s="35">
        <f t="shared" si="5"/>
        <v>150</v>
      </c>
      <c r="I58" s="35"/>
      <c r="J58" s="35"/>
      <c r="K58" s="35"/>
      <c r="L58" s="45"/>
    </row>
    <row r="59" spans="1:2" s="1" customFormat="1" ht="15.75">
      <c r="A59" s="37"/>
      <c r="B59" s="38"/>
    </row>
    <row r="60" spans="1:2" s="1" customFormat="1" ht="15.75">
      <c r="A60" s="37"/>
      <c r="B60" s="38"/>
    </row>
    <row r="61" spans="1:2" s="1" customFormat="1" ht="15.75">
      <c r="A61" s="37"/>
      <c r="B61" s="38"/>
    </row>
    <row r="62" spans="1:2" s="1" customFormat="1" ht="15.75">
      <c r="A62" s="37"/>
      <c r="B62" s="38"/>
    </row>
    <row r="63" spans="1:2" s="1" customFormat="1" ht="15.75">
      <c r="A63" s="37"/>
      <c r="B63" s="38"/>
    </row>
    <row r="64" spans="1:2" s="1" customFormat="1" ht="15.75">
      <c r="A64" s="37"/>
      <c r="B64" s="38"/>
    </row>
    <row r="65" spans="1:2" s="1" customFormat="1" ht="15.75">
      <c r="A65" s="37"/>
      <c r="B65" s="38"/>
    </row>
    <row r="66" spans="1:2" s="1" customFormat="1" ht="15.75">
      <c r="A66" s="37"/>
      <c r="B66" s="38"/>
    </row>
    <row r="67" spans="1:2" s="1" customFormat="1" ht="15.75">
      <c r="A67" s="37"/>
      <c r="B67" s="38"/>
    </row>
    <row r="68" spans="1:2" s="1" customFormat="1" ht="15.75">
      <c r="A68" s="37"/>
      <c r="B68" s="38"/>
    </row>
    <row r="69" spans="1:2" s="1" customFormat="1" ht="15.75">
      <c r="A69" s="37"/>
      <c r="B69" s="38"/>
    </row>
    <row r="70" spans="1:2" s="1" customFormat="1" ht="15.75">
      <c r="A70" s="37"/>
      <c r="B70" s="38"/>
    </row>
    <row r="71" spans="1:2" s="1" customFormat="1" ht="15.75">
      <c r="A71" s="37"/>
      <c r="B71" s="38"/>
    </row>
    <row r="72" spans="1:2" s="1" customFormat="1" ht="15.75">
      <c r="A72" s="37"/>
      <c r="B72" s="38"/>
    </row>
    <row r="73" spans="1:2" s="2" customFormat="1" ht="15.75">
      <c r="A73" s="46"/>
      <c r="B73" s="47"/>
    </row>
    <row r="74" spans="1:2" s="2" customFormat="1" ht="15.75">
      <c r="A74" s="46"/>
      <c r="B74" s="47"/>
    </row>
    <row r="75" spans="1:2" s="2" customFormat="1" ht="15.75">
      <c r="A75" s="46"/>
      <c r="B75" s="47"/>
    </row>
    <row r="76" spans="1:2" s="2" customFormat="1" ht="15.75">
      <c r="A76" s="46"/>
      <c r="B76" s="47"/>
    </row>
    <row r="77" spans="1:2" s="2" customFormat="1" ht="15.75">
      <c r="A77" s="46"/>
      <c r="B77" s="47"/>
    </row>
    <row r="78" spans="1:2" s="2" customFormat="1" ht="15.75">
      <c r="A78" s="46"/>
      <c r="B78" s="47"/>
    </row>
    <row r="79" spans="1:2" s="2" customFormat="1" ht="15.75">
      <c r="A79" s="46"/>
      <c r="B79" s="47"/>
    </row>
    <row r="80" spans="1:2" s="2" customFormat="1" ht="15.75">
      <c r="A80" s="46"/>
      <c r="B80" s="47"/>
    </row>
    <row r="81" spans="1:2" s="2" customFormat="1" ht="15.75">
      <c r="A81" s="46"/>
      <c r="B81" s="47"/>
    </row>
    <row r="82" spans="1:2" s="2" customFormat="1" ht="15.75">
      <c r="A82" s="46"/>
      <c r="B82" s="47"/>
    </row>
    <row r="83" spans="1:2" s="2" customFormat="1" ht="15.75">
      <c r="A83" s="46"/>
      <c r="B83" s="47"/>
    </row>
    <row r="84" spans="1:2" s="2" customFormat="1" ht="15.75">
      <c r="A84" s="46"/>
      <c r="B84" s="47"/>
    </row>
    <row r="85" spans="1:2" s="2" customFormat="1" ht="15.75">
      <c r="A85" s="46"/>
      <c r="B85" s="47"/>
    </row>
    <row r="86" spans="1:2" s="2" customFormat="1" ht="15.75">
      <c r="A86" s="46"/>
      <c r="B86" s="47"/>
    </row>
    <row r="87" spans="1:2" s="2" customFormat="1" ht="15.75">
      <c r="A87" s="46"/>
      <c r="B87" s="47"/>
    </row>
    <row r="88" spans="1:2" s="2" customFormat="1" ht="15.75">
      <c r="A88" s="46"/>
      <c r="B88" s="47"/>
    </row>
    <row r="89" spans="1:2" s="2" customFormat="1" ht="15.75">
      <c r="A89" s="46"/>
      <c r="B89" s="47"/>
    </row>
    <row r="90" spans="1:2" s="2" customFormat="1" ht="15.75">
      <c r="A90" s="46"/>
      <c r="B90" s="47"/>
    </row>
    <row r="91" spans="1:2" s="2" customFormat="1" ht="15.75">
      <c r="A91" s="46"/>
      <c r="B91" s="47"/>
    </row>
  </sheetData>
  <sheetProtection/>
  <autoFilter ref="A4:K58"/>
  <mergeCells count="6">
    <mergeCell ref="A2:K2"/>
    <mergeCell ref="A5:K5"/>
    <mergeCell ref="A12:K12"/>
    <mergeCell ref="A23:K23"/>
    <mergeCell ref="A32:K32"/>
    <mergeCell ref="A44:K44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fitToWidth="1" horizontalDpi="600" verticalDpi="600" orientation="landscape" paperSize="9" scale="78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Ильгиза Р. Кашипова</dc:creator>
  <cp:keywords/>
  <dc:description/>
  <cp:lastModifiedBy>biblio</cp:lastModifiedBy>
  <cp:lastPrinted>2022-07-08T12:47:42Z</cp:lastPrinted>
  <dcterms:created xsi:type="dcterms:W3CDTF">2014-12-19T14:44:06Z</dcterms:created>
  <dcterms:modified xsi:type="dcterms:W3CDTF">2024-05-02T12:34:08Z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9EAA5F31BD8D40F7B2AEB4CD9B9B1633</vt:lpwstr>
  </property>
  <property fmtid="{D5CDD505-2E9C-101B-9397-08002B2CF9AE}" pid="4" name="KSOProductBuildV">
    <vt:lpwstr>1049-12.2.0.16909</vt:lpwstr>
  </property>
</Properties>
</file>