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Учебно-методический отдел\Сайт\"/>
    </mc:Choice>
  </mc:AlternateContent>
  <bookViews>
    <workbookView xWindow="0" yWindow="0" windowWidth="25980" windowHeight="11295"/>
  </bookViews>
  <sheets>
    <sheet name="ВО" sheetId="3" r:id="rId1"/>
  </sheets>
  <definedNames>
    <definedName name="_xlnm.Print_Titles" localSheetId="0">ВО!$1:$3</definedName>
  </definedNames>
  <calcPr calcId="162913"/>
</workbook>
</file>

<file path=xl/calcChain.xml><?xml version="1.0" encoding="utf-8"?>
<calcChain xmlns="http://schemas.openxmlformats.org/spreadsheetml/2006/main">
  <c r="U10" i="3" l="1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O10" i="3"/>
  <c r="Q10" i="3"/>
  <c r="R10" i="3"/>
  <c r="S10" i="3"/>
  <c r="T10" i="3"/>
  <c r="M10" i="3" l="1"/>
  <c r="N10" i="3"/>
  <c r="H10" i="3"/>
  <c r="I10" i="3"/>
  <c r="J10" i="3"/>
  <c r="K10" i="3"/>
  <c r="P6" i="3"/>
  <c r="P7" i="3"/>
  <c r="P8" i="3"/>
  <c r="P9" i="3"/>
  <c r="P5" i="3"/>
  <c r="L6" i="3"/>
  <c r="L7" i="3"/>
  <c r="L8" i="3"/>
  <c r="L9" i="3"/>
  <c r="L5" i="3"/>
  <c r="P10" i="3" l="1"/>
  <c r="L10" i="3"/>
  <c r="G10" i="3"/>
</calcChain>
</file>

<file path=xl/sharedStrings.xml><?xml version="1.0" encoding="utf-8"?>
<sst xmlns="http://schemas.openxmlformats.org/spreadsheetml/2006/main" count="85" uniqueCount="76">
  <si>
    <t>Код направления подготовки, специальности</t>
  </si>
  <si>
    <t>Итого:</t>
  </si>
  <si>
    <t>Наименование направления подготовки,  специальности</t>
  </si>
  <si>
    <t>Профиль (при наличии)</t>
  </si>
  <si>
    <t>Уровень образования (бакалавриат, специалитет, магистратура, аспирантура, ординатура)</t>
  </si>
  <si>
    <t>Форма обучения (очная, заочная, очно-заочная)</t>
  </si>
  <si>
    <t>из столбца 6  САМОЗАНЯТЫЕ, ИНДИВИДУАЛЬНЫЕ ПРЕДПРИНИМАТЕЛИ, человек</t>
  </si>
  <si>
    <r>
      <t>Продолжили обучение в</t>
    </r>
    <r>
      <rPr>
        <b/>
        <sz val="15.4"/>
        <color theme="1"/>
        <rFont val="Times New Roman"/>
        <family val="1"/>
        <charset val="204"/>
      </rPr>
      <t xml:space="preserve"> Омской области</t>
    </r>
    <r>
      <rPr>
        <sz val="14"/>
        <color theme="1"/>
        <rFont val="Times New Roman"/>
        <family val="1"/>
        <charset val="204"/>
      </rPr>
      <t>, человек</t>
    </r>
  </si>
  <si>
    <r>
      <t xml:space="preserve">Продолжили обучение в  </t>
    </r>
    <r>
      <rPr>
        <b/>
        <sz val="15.4"/>
        <color theme="1"/>
        <rFont val="Times New Roman"/>
        <family val="1"/>
        <charset val="204"/>
      </rPr>
      <t>другом регионе</t>
    </r>
    <r>
      <rPr>
        <sz val="14"/>
        <color theme="1"/>
        <rFont val="Times New Roman"/>
        <family val="1"/>
        <charset val="204"/>
      </rPr>
      <t>, человек</t>
    </r>
  </si>
  <si>
    <t>НЕ ТРУДОУСТРОЕНЫ, человек</t>
  </si>
  <si>
    <r>
      <t xml:space="preserve">Трудоустроены по специальности в </t>
    </r>
    <r>
      <rPr>
        <b/>
        <sz val="15.4"/>
        <color theme="1"/>
        <rFont val="Times New Roman"/>
        <family val="1"/>
        <charset val="204"/>
      </rPr>
      <t>Омской области</t>
    </r>
    <r>
      <rPr>
        <sz val="14"/>
        <color theme="1"/>
        <rFont val="Times New Roman"/>
        <family val="1"/>
        <charset val="204"/>
      </rPr>
      <t>, человек</t>
    </r>
  </si>
  <si>
    <r>
      <t xml:space="preserve">Трудоустроены по специальности в </t>
    </r>
    <r>
      <rPr>
        <b/>
        <sz val="15.4"/>
        <color theme="1"/>
        <rFont val="Times New Roman"/>
        <family val="1"/>
        <charset val="204"/>
      </rPr>
      <t>другом регионе</t>
    </r>
    <r>
      <rPr>
        <sz val="14"/>
        <color theme="1"/>
        <rFont val="Times New Roman"/>
        <family val="1"/>
        <charset val="204"/>
      </rPr>
      <t>, человек</t>
    </r>
  </si>
  <si>
    <r>
      <t>Трудоустроены  
НЕ по специальности   в</t>
    </r>
    <r>
      <rPr>
        <b/>
        <sz val="15.4"/>
        <color theme="1"/>
        <rFont val="Times New Roman"/>
        <family val="1"/>
        <charset val="204"/>
      </rPr>
      <t xml:space="preserve"> Омской области</t>
    </r>
    <r>
      <rPr>
        <sz val="14"/>
        <color theme="1"/>
        <rFont val="Times New Roman"/>
        <family val="1"/>
        <charset val="204"/>
      </rPr>
      <t>, человек</t>
    </r>
  </si>
  <si>
    <r>
      <t xml:space="preserve">Трудоустроены    
НЕ по специальности в </t>
    </r>
    <r>
      <rPr>
        <b/>
        <sz val="15.4"/>
        <color theme="1"/>
        <rFont val="Times New Roman"/>
        <family val="1"/>
        <charset val="204"/>
      </rPr>
      <t>другом регионе</t>
    </r>
    <r>
      <rPr>
        <sz val="14"/>
        <color theme="1"/>
        <rFont val="Times New Roman"/>
        <family val="1"/>
        <charset val="204"/>
      </rPr>
      <t>, человек</t>
    </r>
  </si>
  <si>
    <t>г. Омск</t>
  </si>
  <si>
    <t>Азовский район</t>
  </si>
  <si>
    <t>Большереченский район</t>
  </si>
  <si>
    <t>Большеуковский район</t>
  </si>
  <si>
    <t>Горьковский район</t>
  </si>
  <si>
    <t>Знаменский район</t>
  </si>
  <si>
    <t>Исилькульский район</t>
  </si>
  <si>
    <t>Калачинский район</t>
  </si>
  <si>
    <t>Колосовский район</t>
  </si>
  <si>
    <t>Кормиловский район</t>
  </si>
  <si>
    <t>Крутинский район</t>
  </si>
  <si>
    <t>Любинский район</t>
  </si>
  <si>
    <t>Марьяновский район</t>
  </si>
  <si>
    <t>Москаленский район</t>
  </si>
  <si>
    <t>Муромцевский район</t>
  </si>
  <si>
    <t>Называевский район</t>
  </si>
  <si>
    <t>Нижнеомский район</t>
  </si>
  <si>
    <t>Нововаршавский район</t>
  </si>
  <si>
    <t>Одесский район</t>
  </si>
  <si>
    <t>Оконешниковский район</t>
  </si>
  <si>
    <t>Омский район</t>
  </si>
  <si>
    <t>Павлоградский район</t>
  </si>
  <si>
    <t>Полтавский район</t>
  </si>
  <si>
    <t>Русско-Полянский район</t>
  </si>
  <si>
    <t>Саргатский район</t>
  </si>
  <si>
    <t>Седельниковский район</t>
  </si>
  <si>
    <t>Таврический район</t>
  </si>
  <si>
    <t>Тарский район</t>
  </si>
  <si>
    <t>Тевризский район</t>
  </si>
  <si>
    <t>Тюкалинский район</t>
  </si>
  <si>
    <t>Усть-Ишимский район</t>
  </si>
  <si>
    <t>Черлакский район</t>
  </si>
  <si>
    <t>Шербакульский район</t>
  </si>
  <si>
    <t>Краткое наименование образовательной организации</t>
  </si>
  <si>
    <t>из столбца 6 ПРИЗВАНЫ В ВООРУЖЕННЫЕ СИЛЫ РФ, человек</t>
  </si>
  <si>
    <t>из столбца 6 находятся В ОТПУСКЕ ПО БЕРЕМЕННОСТИ И РОДАМ/ПО УХОДУ ЗА РЕБЕНКОМ, человек</t>
  </si>
  <si>
    <t>НЕТ ДАННЫХ о трудоустройстве (по объективным причинам не удалось выяснить факт трудостройства)</t>
  </si>
  <si>
    <t>Фактический выпуск 2020 года, человек
БЕЗ УЧЕТА ИНОСТРАННЫХ ГРАЖДАН (столбец 7 равен сумме столбцов 12, 13, 16, 17, 18, 19, 20)</t>
  </si>
  <si>
    <t>из столбца 20: число нетрудоустроенных выпускников, готовых рассмотреть возможность трудоустройства в следующих муниципальных образованиях. Один выпускник может рассматривать для трудоустройства несколько районов, поэтому сумма может превышать число нетрудоустроеных выпускников</t>
  </si>
  <si>
    <t>из столбца 6 ВСЕГО ТРУДОУСТРОЕНЫ, человек (сумма столбцов 8-11)</t>
  </si>
  <si>
    <t>из столбца 6 ПРОДОЛЖИЛИ ОБУЧЕНИЕ, человек (сумма столбцов 14-15)</t>
  </si>
  <si>
    <t>ФИО, номер телефона, эл. почта лица, ответственного за трудоустройство в вузе (контакты будут переданы заинтересованым работодателям)</t>
  </si>
  <si>
    <t>Бакалавриат</t>
  </si>
  <si>
    <t xml:space="preserve">очная </t>
  </si>
  <si>
    <t xml:space="preserve">Экономика </t>
  </si>
  <si>
    <t xml:space="preserve">38.03.01 </t>
  </si>
  <si>
    <t>Финансы и кредит</t>
  </si>
  <si>
    <t>Бухгалтерский учет, анализ и аудит</t>
  </si>
  <si>
    <t>38.03.02</t>
  </si>
  <si>
    <t>Менеджмент</t>
  </si>
  <si>
    <t>Финансовый менеджмент</t>
  </si>
  <si>
    <t>38.03.04</t>
  </si>
  <si>
    <t>Государственное и муниципальное управление</t>
  </si>
  <si>
    <t>Программа широкого профиля</t>
  </si>
  <si>
    <t>Магистратура</t>
  </si>
  <si>
    <t>38.04.01</t>
  </si>
  <si>
    <t>Экономика</t>
  </si>
  <si>
    <t>Оценка бизнеса и корпоративные финансы</t>
  </si>
  <si>
    <t>Финуниверситета</t>
  </si>
  <si>
    <t xml:space="preserve">Омский филиал </t>
  </si>
  <si>
    <t xml:space="preserve">Фактическое распределение выпускников 2020 года выпуска (по программам бакалавриата, специалитета, магистратуры, аспирантуры, ординатуры 
всех форм обучения) по каналам занятости по состоянию на 1 сентября 2021 года
Омский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 </t>
  </si>
  <si>
    <t>Конорева Т.В., декан факультета экономики и управления, TVKonoreva@fa.ru, 
(3812) 20-45-57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</si>
</sst>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.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626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8" fillId="0" borderId="0"/>
    <xf numFmtId="0" fontId="9" fillId="0" borderId="0" applyFill="0" applyProtection="0"/>
    <xf numFmtId="0" fontId="10" fillId="0" borderId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/>
    <xf numFmtId="0" fontId="3" fillId="0" borderId="0" xfId="0" applyFont="1" applyFill="1" applyAlignment="1">
      <alignment horizontal="center" vertical="top" wrapText="1"/>
    </xf>
    <xf numFmtId="0" fontId="15" fillId="0" borderId="1" xfId="1" applyFont="1" applyBorder="1" applyAlignment="1">
      <alignment horizontal="center" vertical="top" wrapText="1"/>
    </xf>
    <xf numFmtId="0" fontId="6" fillId="0" borderId="0" xfId="0" applyFont="1" applyFill="1" applyAlignment="1"/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top" wrapText="1"/>
    </xf>
    <xf numFmtId="0" fontId="3" fillId="7" borderId="0" xfId="0" applyFont="1" applyFill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2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14" fillId="6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3"/>
    <cellStyle name="Обычный 4" xfId="2"/>
    <cellStyle name="Обычный 5" xfId="5"/>
    <cellStyle name="Обычный 6" xfId="4"/>
    <cellStyle name="Обычный 6 2" xfId="7"/>
    <cellStyle name="Процентный 2" xfId="6"/>
  </cellStyles>
  <dxfs count="0"/>
  <tableStyles count="0" defaultTableStyle="TableStyleMedium2" defaultPivotStyle="PivotStyleLight16"/>
  <colors>
    <mruColors>
      <color rgb="FFFE6262"/>
      <color rgb="FFCCCCFF"/>
      <color rgb="FF99CCFF"/>
      <color rgb="FFFF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10"/>
  <sheetViews>
    <sheetView tabSelected="1" zoomScale="50" zoomScaleNormal="50" zoomScaleSheetLayoutView="64" workbookViewId="0">
      <selection sqref="A1:L1"/>
    </sheetView>
  </sheetViews>
  <sheetFormatPr defaultRowHeight="18.75" x14ac:dyDescent="0.3"/>
  <cols>
    <col min="1" max="1" width="24.44140625" style="3" customWidth="1"/>
    <col min="2" max="3" width="23.109375" style="3" customWidth="1"/>
    <col min="4" max="4" width="16.88671875" style="1" customWidth="1"/>
    <col min="5" max="5" width="48.109375" style="1" customWidth="1"/>
    <col min="6" max="6" width="39.21875" style="1" customWidth="1"/>
    <col min="7" max="7" width="18.6640625" style="6" customWidth="1"/>
    <col min="8" max="8" width="18.5546875" style="3" customWidth="1"/>
    <col min="9" max="9" width="19.44140625" style="3" customWidth="1"/>
    <col min="10" max="10" width="21" style="3" customWidth="1"/>
    <col min="11" max="11" width="20.88671875" style="3" customWidth="1"/>
    <col min="12" max="12" width="23.109375" style="3" customWidth="1"/>
    <col min="13" max="13" width="23.5546875" style="3" customWidth="1"/>
    <col min="14" max="14" width="16.21875" style="3" customWidth="1"/>
    <col min="15" max="15" width="13.33203125" style="8" customWidth="1"/>
    <col min="16" max="16" width="21.77734375" style="8" customWidth="1"/>
    <col min="17" max="17" width="17.5546875" style="6" customWidth="1"/>
    <col min="18" max="19" width="16.88671875" style="6" customWidth="1"/>
    <col min="20" max="20" width="25.88671875" style="6" customWidth="1"/>
    <col min="21" max="21" width="14.6640625" style="3" customWidth="1"/>
    <col min="22" max="22" width="18.21875" style="3" bestFit="1" customWidth="1"/>
    <col min="23" max="23" width="20.33203125" style="3" bestFit="1" customWidth="1"/>
    <col min="24" max="24" width="18.77734375" style="3" bestFit="1" customWidth="1"/>
    <col min="25" max="25" width="14.88671875" style="3" bestFit="1" customWidth="1"/>
    <col min="26" max="26" width="13.77734375" style="3" bestFit="1" customWidth="1"/>
    <col min="27" max="27" width="17.109375" style="3" bestFit="1" customWidth="1"/>
    <col min="28" max="29" width="14.88671875" style="3" bestFit="1" customWidth="1"/>
    <col min="30" max="30" width="16.77734375" style="3" bestFit="1" customWidth="1"/>
    <col min="31" max="31" width="13.6640625" style="3" bestFit="1" customWidth="1"/>
    <col min="32" max="32" width="13.44140625" style="3" bestFit="1" customWidth="1"/>
    <col min="33" max="33" width="16.77734375" style="3" bestFit="1" customWidth="1"/>
    <col min="34" max="34" width="16.5546875" style="3" bestFit="1" customWidth="1"/>
    <col min="35" max="35" width="17.5546875" style="3" bestFit="1" customWidth="1"/>
    <col min="36" max="36" width="16" style="3" bestFit="1" customWidth="1"/>
    <col min="37" max="37" width="16.21875" style="3" bestFit="1" customWidth="1"/>
    <col min="38" max="38" width="19.33203125" style="3" bestFit="1" customWidth="1"/>
    <col min="39" max="39" width="18.109375" style="3" bestFit="1" customWidth="1"/>
    <col min="40" max="40" width="20.88671875" style="3" bestFit="1" customWidth="1"/>
    <col min="41" max="41" width="16.44140625" style="3" bestFit="1" customWidth="1"/>
    <col min="42" max="42" width="17" style="3" bestFit="1" customWidth="1"/>
    <col min="43" max="43" width="13.21875" style="3" bestFit="1" customWidth="1"/>
    <col min="44" max="44" width="12.5546875" style="3" bestFit="1" customWidth="1"/>
    <col min="45" max="45" width="12.88671875" style="3" bestFit="1" customWidth="1"/>
    <col min="46" max="46" width="19.5546875" style="3" bestFit="1" customWidth="1"/>
    <col min="47" max="47" width="14.88671875" style="3" bestFit="1" customWidth="1"/>
    <col min="48" max="48" width="17" style="3" bestFit="1" customWidth="1"/>
    <col min="49" max="49" width="13.21875" style="3" bestFit="1" customWidth="1"/>
    <col min="50" max="50" width="15.44140625" style="3" bestFit="1" customWidth="1"/>
    <col min="51" max="51" width="18.21875" style="3" bestFit="1" customWidth="1"/>
    <col min="52" max="52" width="13.21875" style="3" bestFit="1" customWidth="1"/>
    <col min="53" max="53" width="17.88671875" style="3" bestFit="1" customWidth="1"/>
    <col min="54" max="54" width="27.33203125" style="3" bestFit="1" customWidth="1"/>
    <col min="55" max="16384" width="8.88671875" style="3"/>
  </cols>
  <sheetData>
    <row r="1" spans="1:54" s="2" customFormat="1" ht="173.25" customHeight="1" x14ac:dyDescent="0.4">
      <c r="A1" s="65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1:54" ht="58.5" customHeight="1" x14ac:dyDescent="0.3">
      <c r="A2" s="67" t="s">
        <v>47</v>
      </c>
      <c r="B2" s="67" t="s">
        <v>4</v>
      </c>
      <c r="C2" s="67" t="s">
        <v>5</v>
      </c>
      <c r="D2" s="67" t="s">
        <v>0</v>
      </c>
      <c r="E2" s="67" t="s">
        <v>2</v>
      </c>
      <c r="F2" s="67" t="s">
        <v>3</v>
      </c>
      <c r="G2" s="68" t="s">
        <v>51</v>
      </c>
      <c r="H2" s="57" t="s">
        <v>10</v>
      </c>
      <c r="I2" s="57" t="s">
        <v>11</v>
      </c>
      <c r="J2" s="57" t="s">
        <v>12</v>
      </c>
      <c r="K2" s="57" t="s">
        <v>13</v>
      </c>
      <c r="L2" s="69" t="s">
        <v>53</v>
      </c>
      <c r="M2" s="70" t="s">
        <v>6</v>
      </c>
      <c r="N2" s="57" t="s">
        <v>7</v>
      </c>
      <c r="O2" s="57" t="s">
        <v>8</v>
      </c>
      <c r="P2" s="58" t="s">
        <v>54</v>
      </c>
      <c r="Q2" s="59" t="s">
        <v>48</v>
      </c>
      <c r="R2" s="60" t="s">
        <v>49</v>
      </c>
      <c r="S2" s="55" t="s">
        <v>50</v>
      </c>
      <c r="T2" s="53" t="s">
        <v>9</v>
      </c>
      <c r="U2" s="62" t="s">
        <v>52</v>
      </c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4"/>
      <c r="BB2" s="54" t="s">
        <v>55</v>
      </c>
    </row>
    <row r="3" spans="1:54" s="5" customFormat="1" ht="141" customHeight="1" x14ac:dyDescent="0.3">
      <c r="A3" s="67"/>
      <c r="B3" s="67"/>
      <c r="C3" s="67"/>
      <c r="D3" s="67"/>
      <c r="E3" s="67"/>
      <c r="F3" s="67"/>
      <c r="G3" s="68"/>
      <c r="H3" s="57"/>
      <c r="I3" s="57"/>
      <c r="J3" s="57"/>
      <c r="K3" s="57"/>
      <c r="L3" s="69"/>
      <c r="M3" s="70"/>
      <c r="N3" s="57"/>
      <c r="O3" s="57"/>
      <c r="P3" s="58"/>
      <c r="Q3" s="59"/>
      <c r="R3" s="60"/>
      <c r="S3" s="56"/>
      <c r="T3" s="53"/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  <c r="AD3" s="11" t="s">
        <v>23</v>
      </c>
      <c r="AE3" s="11" t="s">
        <v>24</v>
      </c>
      <c r="AF3" s="11" t="s">
        <v>25</v>
      </c>
      <c r="AG3" s="11" t="s">
        <v>26</v>
      </c>
      <c r="AH3" s="11" t="s">
        <v>27</v>
      </c>
      <c r="AI3" s="11" t="s">
        <v>28</v>
      </c>
      <c r="AJ3" s="11" t="s">
        <v>29</v>
      </c>
      <c r="AK3" s="11" t="s">
        <v>30</v>
      </c>
      <c r="AL3" s="11" t="s">
        <v>31</v>
      </c>
      <c r="AM3" s="11" t="s">
        <v>32</v>
      </c>
      <c r="AN3" s="11" t="s">
        <v>33</v>
      </c>
      <c r="AO3" s="11" t="s">
        <v>34</v>
      </c>
      <c r="AP3" s="11" t="s">
        <v>35</v>
      </c>
      <c r="AQ3" s="11" t="s">
        <v>36</v>
      </c>
      <c r="AR3" s="11" t="s">
        <v>37</v>
      </c>
      <c r="AS3" s="11" t="s">
        <v>38</v>
      </c>
      <c r="AT3" s="11" t="s">
        <v>39</v>
      </c>
      <c r="AU3" s="11" t="s">
        <v>40</v>
      </c>
      <c r="AV3" s="11" t="s">
        <v>41</v>
      </c>
      <c r="AW3" s="11" t="s">
        <v>42</v>
      </c>
      <c r="AX3" s="11" t="s">
        <v>43</v>
      </c>
      <c r="AY3" s="11" t="s">
        <v>44</v>
      </c>
      <c r="AZ3" s="11" t="s">
        <v>45</v>
      </c>
      <c r="BA3" s="11" t="s">
        <v>46</v>
      </c>
      <c r="BB3" s="54"/>
    </row>
    <row r="4" spans="1:54" s="5" customFormat="1" ht="24.75" customHeight="1" x14ac:dyDescent="0.3">
      <c r="A4" s="48">
        <v>1</v>
      </c>
      <c r="B4" s="49">
        <v>2</v>
      </c>
      <c r="C4" s="4">
        <v>3</v>
      </c>
      <c r="D4" s="10">
        <v>4</v>
      </c>
      <c r="E4" s="4">
        <v>5</v>
      </c>
      <c r="F4" s="4">
        <v>6</v>
      </c>
      <c r="G4" s="23">
        <v>7</v>
      </c>
      <c r="H4" s="4">
        <v>8</v>
      </c>
      <c r="I4" s="4">
        <v>9</v>
      </c>
      <c r="J4" s="10">
        <v>10</v>
      </c>
      <c r="K4" s="4">
        <v>11</v>
      </c>
      <c r="L4" s="16">
        <v>12</v>
      </c>
      <c r="M4" s="18">
        <v>13</v>
      </c>
      <c r="N4" s="4">
        <v>14</v>
      </c>
      <c r="O4" s="4">
        <v>15</v>
      </c>
      <c r="P4" s="19">
        <v>16</v>
      </c>
      <c r="Q4" s="20">
        <v>17</v>
      </c>
      <c r="R4" s="14">
        <v>18</v>
      </c>
      <c r="S4" s="22">
        <v>19</v>
      </c>
      <c r="T4" s="21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  <c r="AF4" s="4">
        <v>32</v>
      </c>
      <c r="AG4" s="4">
        <v>33</v>
      </c>
      <c r="AH4" s="4">
        <v>34</v>
      </c>
      <c r="AI4" s="4">
        <v>35</v>
      </c>
      <c r="AJ4" s="4">
        <v>36</v>
      </c>
      <c r="AK4" s="4">
        <v>37</v>
      </c>
      <c r="AL4" s="4">
        <v>38</v>
      </c>
      <c r="AM4" s="4">
        <v>39</v>
      </c>
      <c r="AN4" s="4">
        <v>40</v>
      </c>
      <c r="AO4" s="4">
        <v>41</v>
      </c>
      <c r="AP4" s="4">
        <v>42</v>
      </c>
      <c r="AQ4" s="4">
        <v>43</v>
      </c>
      <c r="AR4" s="4">
        <v>44</v>
      </c>
      <c r="AS4" s="4">
        <v>45</v>
      </c>
      <c r="AT4" s="4">
        <v>46</v>
      </c>
      <c r="AU4" s="4">
        <v>47</v>
      </c>
      <c r="AV4" s="4">
        <v>48</v>
      </c>
      <c r="AW4" s="4">
        <v>49</v>
      </c>
      <c r="AX4" s="4">
        <v>50</v>
      </c>
      <c r="AY4" s="4">
        <v>51</v>
      </c>
      <c r="AZ4" s="4">
        <v>52</v>
      </c>
      <c r="BA4" s="4">
        <v>53</v>
      </c>
      <c r="BB4" s="4">
        <v>54</v>
      </c>
    </row>
    <row r="5" spans="1:54" s="5" customFormat="1" ht="24.75" customHeight="1" x14ac:dyDescent="0.3">
      <c r="A5" s="50" t="s">
        <v>73</v>
      </c>
      <c r="B5" s="46" t="s">
        <v>56</v>
      </c>
      <c r="C5" s="25" t="s">
        <v>57</v>
      </c>
      <c r="D5" s="26" t="s">
        <v>59</v>
      </c>
      <c r="E5" s="26" t="s">
        <v>58</v>
      </c>
      <c r="F5" s="26" t="s">
        <v>60</v>
      </c>
      <c r="G5" s="28">
        <v>51</v>
      </c>
      <c r="H5" s="38">
        <v>15</v>
      </c>
      <c r="I5" s="30">
        <v>5</v>
      </c>
      <c r="J5" s="30">
        <v>20</v>
      </c>
      <c r="K5" s="30"/>
      <c r="L5" s="31">
        <f t="shared" ref="L5:L9" si="0">SUM(H5:K5)</f>
        <v>40</v>
      </c>
      <c r="M5" s="32"/>
      <c r="N5" s="29">
        <v>4</v>
      </c>
      <c r="O5" s="29">
        <v>4</v>
      </c>
      <c r="P5" s="33">
        <f t="shared" ref="P5:P9" si="1">SUM(N5:O5)</f>
        <v>8</v>
      </c>
      <c r="Q5" s="34"/>
      <c r="R5" s="35"/>
      <c r="S5" s="36">
        <v>3</v>
      </c>
      <c r="T5" s="37">
        <v>3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71" t="s">
        <v>75</v>
      </c>
    </row>
    <row r="6" spans="1:54" ht="24.75" customHeight="1" x14ac:dyDescent="0.3">
      <c r="A6" s="51" t="s">
        <v>72</v>
      </c>
      <c r="B6" s="46" t="s">
        <v>56</v>
      </c>
      <c r="C6" s="25" t="s">
        <v>57</v>
      </c>
      <c r="D6" s="26" t="s">
        <v>59</v>
      </c>
      <c r="E6" s="26" t="s">
        <v>58</v>
      </c>
      <c r="F6" s="26" t="s">
        <v>61</v>
      </c>
      <c r="G6" s="28">
        <v>24</v>
      </c>
      <c r="H6" s="30">
        <v>15</v>
      </c>
      <c r="I6" s="30">
        <v>9</v>
      </c>
      <c r="J6" s="30"/>
      <c r="K6" s="30"/>
      <c r="L6" s="31">
        <f t="shared" si="0"/>
        <v>24</v>
      </c>
      <c r="M6" s="32"/>
      <c r="N6" s="29">
        <v>2</v>
      </c>
      <c r="O6" s="30"/>
      <c r="P6" s="33">
        <f t="shared" si="1"/>
        <v>2</v>
      </c>
      <c r="Q6" s="39"/>
      <c r="R6" s="40"/>
      <c r="S6" s="41"/>
      <c r="T6" s="42">
        <v>1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72"/>
    </row>
    <row r="7" spans="1:54" ht="24.75" customHeight="1" x14ac:dyDescent="0.3">
      <c r="A7" s="51"/>
      <c r="B7" s="46" t="s">
        <v>56</v>
      </c>
      <c r="C7" s="25" t="s">
        <v>57</v>
      </c>
      <c r="D7" s="24" t="s">
        <v>62</v>
      </c>
      <c r="E7" s="24" t="s">
        <v>63</v>
      </c>
      <c r="F7" s="24" t="s">
        <v>64</v>
      </c>
      <c r="G7" s="28">
        <v>19</v>
      </c>
      <c r="H7" s="29">
        <v>12</v>
      </c>
      <c r="I7" s="30">
        <v>1</v>
      </c>
      <c r="J7" s="30">
        <v>2</v>
      </c>
      <c r="K7" s="30">
        <v>1</v>
      </c>
      <c r="L7" s="31">
        <f t="shared" si="0"/>
        <v>16</v>
      </c>
      <c r="M7" s="32"/>
      <c r="N7" s="29">
        <v>1</v>
      </c>
      <c r="O7" s="30">
        <v>2</v>
      </c>
      <c r="P7" s="33">
        <f t="shared" si="1"/>
        <v>3</v>
      </c>
      <c r="Q7" s="44"/>
      <c r="R7" s="40"/>
      <c r="S7" s="41">
        <v>1</v>
      </c>
      <c r="T7" s="45">
        <v>0</v>
      </c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72"/>
    </row>
    <row r="8" spans="1:54" ht="24.75" customHeight="1" x14ac:dyDescent="0.3">
      <c r="A8" s="51"/>
      <c r="B8" s="46" t="s">
        <v>56</v>
      </c>
      <c r="C8" s="25" t="s">
        <v>57</v>
      </c>
      <c r="D8" s="24" t="s">
        <v>65</v>
      </c>
      <c r="E8" s="24" t="s">
        <v>66</v>
      </c>
      <c r="F8" s="24" t="s">
        <v>67</v>
      </c>
      <c r="G8" s="28">
        <v>22</v>
      </c>
      <c r="H8" s="29">
        <v>15</v>
      </c>
      <c r="I8" s="30">
        <v>1</v>
      </c>
      <c r="J8" s="30">
        <v>2</v>
      </c>
      <c r="K8" s="30"/>
      <c r="L8" s="31">
        <f t="shared" si="0"/>
        <v>18</v>
      </c>
      <c r="M8" s="32"/>
      <c r="N8" s="29">
        <v>5</v>
      </c>
      <c r="O8" s="30"/>
      <c r="P8" s="33">
        <f t="shared" si="1"/>
        <v>5</v>
      </c>
      <c r="Q8" s="34">
        <v>1</v>
      </c>
      <c r="R8" s="40"/>
      <c r="S8" s="41"/>
      <c r="T8" s="37">
        <v>0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72"/>
    </row>
    <row r="9" spans="1:54" ht="24.75" customHeight="1" x14ac:dyDescent="0.3">
      <c r="A9" s="52"/>
      <c r="B9" s="47" t="s">
        <v>68</v>
      </c>
      <c r="C9" s="27" t="s">
        <v>57</v>
      </c>
      <c r="D9" s="24" t="s">
        <v>69</v>
      </c>
      <c r="E9" s="24" t="s">
        <v>70</v>
      </c>
      <c r="F9" s="24" t="s">
        <v>71</v>
      </c>
      <c r="G9" s="28">
        <v>11</v>
      </c>
      <c r="H9" s="30">
        <v>7</v>
      </c>
      <c r="I9" s="30"/>
      <c r="J9" s="30">
        <v>4</v>
      </c>
      <c r="K9" s="30"/>
      <c r="L9" s="31">
        <f t="shared" si="0"/>
        <v>11</v>
      </c>
      <c r="M9" s="32">
        <v>1</v>
      </c>
      <c r="N9" s="29"/>
      <c r="O9" s="30"/>
      <c r="P9" s="33">
        <f t="shared" si="1"/>
        <v>0</v>
      </c>
      <c r="Q9" s="44"/>
      <c r="R9" s="40"/>
      <c r="S9" s="41"/>
      <c r="T9" s="42">
        <v>0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73"/>
    </row>
    <row r="10" spans="1:54" x14ac:dyDescent="0.3">
      <c r="A10" s="9"/>
      <c r="B10" s="9"/>
      <c r="C10" s="9"/>
      <c r="D10" s="61" t="s">
        <v>1</v>
      </c>
      <c r="E10" s="61"/>
      <c r="F10" s="61"/>
      <c r="G10" s="13">
        <f t="shared" ref="G10:BA10" si="2">SUM(G5:G9)</f>
        <v>127</v>
      </c>
      <c r="H10" s="7">
        <f t="shared" si="2"/>
        <v>64</v>
      </c>
      <c r="I10" s="7">
        <f t="shared" si="2"/>
        <v>16</v>
      </c>
      <c r="J10" s="7">
        <f t="shared" si="2"/>
        <v>28</v>
      </c>
      <c r="K10" s="7">
        <f t="shared" si="2"/>
        <v>1</v>
      </c>
      <c r="L10" s="17">
        <f t="shared" si="2"/>
        <v>109</v>
      </c>
      <c r="M10" s="15">
        <f t="shared" si="2"/>
        <v>1</v>
      </c>
      <c r="N10" s="7">
        <f t="shared" si="2"/>
        <v>12</v>
      </c>
      <c r="O10" s="7">
        <f t="shared" si="2"/>
        <v>6</v>
      </c>
      <c r="P10" s="7">
        <f t="shared" si="2"/>
        <v>18</v>
      </c>
      <c r="Q10" s="7">
        <f t="shared" si="2"/>
        <v>1</v>
      </c>
      <c r="R10" s="7">
        <f t="shared" si="2"/>
        <v>0</v>
      </c>
      <c r="S10" s="7">
        <f t="shared" si="2"/>
        <v>4</v>
      </c>
      <c r="T10" s="7">
        <f t="shared" si="2"/>
        <v>4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0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0</v>
      </c>
      <c r="AF10" s="7">
        <f t="shared" si="2"/>
        <v>0</v>
      </c>
      <c r="AG10" s="7">
        <f t="shared" si="2"/>
        <v>0</v>
      </c>
      <c r="AH10" s="7">
        <f t="shared" si="2"/>
        <v>0</v>
      </c>
      <c r="AI10" s="7">
        <f t="shared" si="2"/>
        <v>0</v>
      </c>
      <c r="AJ10" s="7">
        <f t="shared" si="2"/>
        <v>0</v>
      </c>
      <c r="AK10" s="7">
        <f t="shared" si="2"/>
        <v>0</v>
      </c>
      <c r="AL10" s="7">
        <f t="shared" si="2"/>
        <v>0</v>
      </c>
      <c r="AM10" s="7">
        <f t="shared" si="2"/>
        <v>0</v>
      </c>
      <c r="AN10" s="7">
        <f t="shared" si="2"/>
        <v>0</v>
      </c>
      <c r="AO10" s="7">
        <f t="shared" si="2"/>
        <v>0</v>
      </c>
      <c r="AP10" s="7">
        <f t="shared" si="2"/>
        <v>0</v>
      </c>
      <c r="AQ10" s="7">
        <f t="shared" si="2"/>
        <v>0</v>
      </c>
      <c r="AR10" s="7">
        <f t="shared" si="2"/>
        <v>0</v>
      </c>
      <c r="AS10" s="7">
        <f t="shared" si="2"/>
        <v>0</v>
      </c>
      <c r="AT10" s="7">
        <f t="shared" si="2"/>
        <v>0</v>
      </c>
      <c r="AU10" s="7">
        <f t="shared" si="2"/>
        <v>0</v>
      </c>
      <c r="AV10" s="7">
        <f t="shared" si="2"/>
        <v>0</v>
      </c>
      <c r="AW10" s="7">
        <f t="shared" si="2"/>
        <v>0</v>
      </c>
      <c r="AX10" s="7">
        <f t="shared" si="2"/>
        <v>0</v>
      </c>
      <c r="AY10" s="7">
        <f t="shared" si="2"/>
        <v>0</v>
      </c>
      <c r="AZ10" s="7">
        <f t="shared" si="2"/>
        <v>0</v>
      </c>
      <c r="BA10" s="7">
        <f t="shared" si="2"/>
        <v>0</v>
      </c>
      <c r="BB10" s="7"/>
    </row>
  </sheetData>
  <sheetProtection insertColumns="0" insertRows="0" deleteColumns="0" deleteRows="0"/>
  <protectedRanges>
    <protectedRange password="C409" sqref="G5:G6 L5:L9" name="Диапазон4"/>
    <protectedRange password="C409" sqref="D5:F5 D6:E6" name="Диапазон3"/>
    <protectedRange password="C409" sqref="F6" name="Диапазон2"/>
    <protectedRange password="C409" sqref="BB1 D1:S2 T2" name="Диапазон1"/>
  </protectedRanges>
  <mergeCells count="25">
    <mergeCell ref="BB5:BB9"/>
    <mergeCell ref="D10:F10"/>
    <mergeCell ref="U2:BA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T2:T3"/>
    <mergeCell ref="BB2:BB3"/>
    <mergeCell ref="S2:S3"/>
    <mergeCell ref="N2:N3"/>
    <mergeCell ref="O2:O3"/>
    <mergeCell ref="P2:P3"/>
    <mergeCell ref="Q2:Q3"/>
    <mergeCell ref="R2:R3"/>
  </mergeCells>
  <pageMargins left="0.70866141732283472" right="0.70866141732283472" top="0.74803149606299213" bottom="0.74803149606299213" header="0.31496062992125984" footer="0.31496062992125984"/>
  <pageSetup paperSize="9" scale="1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</vt:lpstr>
      <vt:lpstr>ВО!Заголовки_для_печати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</dc:creator>
  <cp:lastModifiedBy>Демидова Светлана Борисовна</cp:lastModifiedBy>
  <cp:lastPrinted>2021-09-01T10:18:01Z</cp:lastPrinted>
  <dcterms:created xsi:type="dcterms:W3CDTF">2016-03-24T04:14:23Z</dcterms:created>
  <dcterms:modified xsi:type="dcterms:W3CDTF">2021-09-01T10:19:16Z</dcterms:modified>
</cp:coreProperties>
</file>